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1030" windowHeight="12780" activeTab="0"/>
  </bookViews>
  <sheets>
    <sheet name="耕地面積S5年 (構成割合)" sheetId="1" r:id="rId1"/>
    <sheet name="耕地面積S10年 (構成割合)" sheetId="2" r:id="rId2"/>
    <sheet name="耕地面積S3年" sheetId="3" r:id="rId3"/>
    <sheet name="耕地面積S5年" sheetId="4" r:id="rId4"/>
    <sheet name="耕地面積S10年" sheetId="5" r:id="rId5"/>
    <sheet name="耕地面積S15年" sheetId="6" r:id="rId6"/>
  </sheets>
  <definedNames/>
  <calcPr calcMode="manual" fullCalcOnLoad="1"/>
</workbook>
</file>

<file path=xl/sharedStrings.xml><?xml version="1.0" encoding="utf-8"?>
<sst xmlns="http://schemas.openxmlformats.org/spreadsheetml/2006/main" count="362" uniqueCount="60">
  <si>
    <t>全管</t>
  </si>
  <si>
    <t>松江市</t>
  </si>
  <si>
    <t>八束郡</t>
  </si>
  <si>
    <t>能義郡</t>
  </si>
  <si>
    <t>仁多郡</t>
  </si>
  <si>
    <t>大原郡</t>
  </si>
  <si>
    <t>飯石郡</t>
  </si>
  <si>
    <t>簸川郡</t>
  </si>
  <si>
    <t>安濃郡</t>
  </si>
  <si>
    <t>　大田町</t>
  </si>
  <si>
    <t>　長久町</t>
  </si>
  <si>
    <t>　刺鹿町</t>
  </si>
  <si>
    <t>　波根西村</t>
  </si>
  <si>
    <t>　波根東村</t>
  </si>
  <si>
    <t>　朝山村</t>
  </si>
  <si>
    <t>　富山村</t>
  </si>
  <si>
    <t>　川合村</t>
  </si>
  <si>
    <t>邇摩郡</t>
  </si>
  <si>
    <t>　大森町</t>
  </si>
  <si>
    <t>　水上村</t>
  </si>
  <si>
    <t>　井田村</t>
  </si>
  <si>
    <t>　波積村</t>
  </si>
  <si>
    <t>　福浦村</t>
  </si>
  <si>
    <t>　福光村</t>
  </si>
  <si>
    <t>　大濱村</t>
  </si>
  <si>
    <t>　温泉津町</t>
  </si>
  <si>
    <t>　湯里村</t>
  </si>
  <si>
    <t>　馬路村</t>
  </si>
  <si>
    <t>　大国村</t>
  </si>
  <si>
    <t>　仁万村</t>
  </si>
  <si>
    <t>　宅野村</t>
  </si>
  <si>
    <t>　五十猛村</t>
  </si>
  <si>
    <t>　静間村</t>
  </si>
  <si>
    <t>　大屋村</t>
  </si>
  <si>
    <t>　久利村</t>
  </si>
  <si>
    <t>邑智郡</t>
  </si>
  <si>
    <t>那賀郡</t>
  </si>
  <si>
    <t>美濃郡</t>
  </si>
  <si>
    <t>鹿足郡</t>
  </si>
  <si>
    <t>隠岐</t>
  </si>
  <si>
    <t>単位：</t>
  </si>
  <si>
    <t>出所：</t>
  </si>
  <si>
    <t>　鳥井村</t>
  </si>
  <si>
    <t>　八代村</t>
  </si>
  <si>
    <t>　大家村</t>
  </si>
  <si>
    <t>自作地</t>
  </si>
  <si>
    <t>田</t>
  </si>
  <si>
    <t>畑</t>
  </si>
  <si>
    <t>小作地</t>
  </si>
  <si>
    <t>計</t>
  </si>
  <si>
    <t>農林統計（年末計）</t>
  </si>
  <si>
    <t>町</t>
  </si>
  <si>
    <t>　久手町</t>
  </si>
  <si>
    <t>　佐比売村</t>
  </si>
  <si>
    <t>島根縣市町村別統計書　第8回（昭和12年刊行）</t>
  </si>
  <si>
    <t>島根縣市町村別統計書　第13回（昭和17年刊行）</t>
  </si>
  <si>
    <t>島根縣市町村別統計書　第3回（昭和6年刊行）</t>
  </si>
  <si>
    <t>反</t>
  </si>
  <si>
    <t>島根縣市町村別統計書　第1回（昭和5年刊行）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</si>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</sst>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179" fontId="0" fillId="33" borderId="12" xfId="0" applyNumberFormat="1" applyFill="1" applyBorder="1" applyAlignment="1">
      <alignment/>
    </xf>
    <xf numFmtId="179" fontId="0" fillId="33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7" zoomScaleNormal="87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10.625" style="0" bestFit="1" customWidth="1"/>
    <col min="2" max="2" width="9.875" style="19" bestFit="1" customWidth="1"/>
    <col min="3" max="3" width="9.00390625" style="20" customWidth="1"/>
    <col min="4" max="4" width="9.00390625" style="19" customWidth="1"/>
    <col min="5" max="5" width="9.00390625" style="20" customWidth="1"/>
    <col min="6" max="6" width="9.875" style="19" bestFit="1" customWidth="1"/>
    <col min="7" max="7" width="9.00390625" style="21" customWidth="1"/>
    <col min="8" max="8" width="9.875" style="20" bestFit="1" customWidth="1"/>
    <col min="9" max="9" width="9.00390625" style="8" customWidth="1"/>
    <col min="10" max="10" width="9.00390625" style="2" customWidth="1"/>
    <col min="11" max="11" width="9.00390625" style="11" customWidth="1"/>
  </cols>
  <sheetData>
    <row r="1" spans="2:11" ht="13.5">
      <c r="B1" s="13" t="s">
        <v>45</v>
      </c>
      <c r="C1" s="14"/>
      <c r="D1" s="13" t="s">
        <v>48</v>
      </c>
      <c r="E1" s="14"/>
      <c r="F1" s="13" t="s">
        <v>49</v>
      </c>
      <c r="G1" s="15"/>
      <c r="H1" s="14"/>
      <c r="I1" s="5" t="s">
        <v>50</v>
      </c>
      <c r="J1" s="6"/>
      <c r="K1" s="12"/>
    </row>
    <row r="2" spans="2:11" ht="13.5">
      <c r="B2" s="16" t="s">
        <v>46</v>
      </c>
      <c r="C2" s="17" t="s">
        <v>47</v>
      </c>
      <c r="D2" s="16" t="s">
        <v>46</v>
      </c>
      <c r="E2" s="17" t="s">
        <v>47</v>
      </c>
      <c r="F2" s="16" t="s">
        <v>46</v>
      </c>
      <c r="G2" s="18" t="s">
        <v>47</v>
      </c>
      <c r="H2" s="17" t="s">
        <v>49</v>
      </c>
      <c r="I2" s="7" t="s">
        <v>46</v>
      </c>
      <c r="J2" s="1" t="s">
        <v>47</v>
      </c>
      <c r="K2" s="10" t="s">
        <v>49</v>
      </c>
    </row>
    <row r="3" spans="1:11" ht="13.5">
      <c r="A3" t="s">
        <v>0</v>
      </c>
      <c r="B3" s="23">
        <f>'耕地面積S5年'!B3/'耕地面積S5年'!$H3</f>
        <v>0.28923465657544717</v>
      </c>
      <c r="C3" s="23">
        <f>'耕地面積S5年'!C3/'耕地面積S5年'!$H3</f>
        <v>0.20327313689113913</v>
      </c>
      <c r="D3" s="23">
        <f>'耕地面積S5年'!D3/'耕地面積S5年'!$H3</f>
        <v>0.39209055424705225</v>
      </c>
      <c r="E3" s="23">
        <f>'耕地面積S5年'!E3/'耕地面積S5年'!$H3</f>
        <v>0.11540165228636137</v>
      </c>
      <c r="F3" s="23">
        <f>'耕地面積S5年'!F3/'耕地面積S5年'!$H3</f>
        <v>0.6813252108224994</v>
      </c>
      <c r="G3" s="23">
        <f>'耕地面積S5年'!G3/'耕地面積S5年'!$H3</f>
        <v>0.3186747891775005</v>
      </c>
      <c r="H3" s="23">
        <f>'耕地面積S5年'!H3/'耕地面積S5年'!$H3</f>
        <v>1</v>
      </c>
      <c r="I3" s="24">
        <f>'耕地面積S5年'!I3/'耕地面積S5年'!K3</f>
        <v>0.6911785889373756</v>
      </c>
      <c r="J3" s="24">
        <f>'耕地面積S5年'!J3/'耕地面積S5年'!K3</f>
        <v>0.30881899009217845</v>
      </c>
      <c r="K3" s="24">
        <f>'耕地面積S5年'!K3/'耕地面積S5年'!K3</f>
        <v>1</v>
      </c>
    </row>
    <row r="4" spans="1:11" ht="13.5">
      <c r="A4" t="s">
        <v>1</v>
      </c>
      <c r="B4" s="23">
        <f>'耕地面積S5年'!B4/'耕地面積S5年'!$H4</f>
        <v>0.1314363143631436</v>
      </c>
      <c r="C4" s="23">
        <f>'耕地面積S5年'!C4/'耕地面積S5年'!$H4</f>
        <v>0.2506775067750677</v>
      </c>
      <c r="D4" s="26">
        <f>'耕地面積S5年'!D4/'耕地面積S5年'!$H4</f>
        <v>0.4119241192411923</v>
      </c>
      <c r="E4" s="26">
        <f>'耕地面積S5年'!E4/'耕地面積S5年'!$H4</f>
        <v>0.20596205962059616</v>
      </c>
      <c r="F4" s="23">
        <f>'耕地面積S5年'!F4/'耕地面積S5年'!$H4</f>
        <v>0.543360433604336</v>
      </c>
      <c r="G4" s="23">
        <f>'耕地面積S5年'!G4/'耕地面積S5年'!$H4</f>
        <v>0.45663956639566394</v>
      </c>
      <c r="H4" s="23">
        <f>'耕地面積S5年'!H4/'耕地面積S5年'!$H4</f>
        <v>1</v>
      </c>
      <c r="I4" s="24">
        <f>'耕地面積S5年'!I4/'耕地面積S5年'!K4</f>
        <v>0.46532156368221944</v>
      </c>
      <c r="J4" s="25">
        <f>'耕地面積S5年'!J4/'耕地面積S5年'!K4</f>
        <v>0.5346784363177806</v>
      </c>
      <c r="K4" s="24">
        <f>'耕地面積S5年'!K4/'耕地面積S5年'!K4</f>
        <v>1</v>
      </c>
    </row>
    <row r="5" spans="1:11" ht="13.5">
      <c r="A5" t="s">
        <v>2</v>
      </c>
      <c r="B5" s="23">
        <f>'耕地面積S5年'!B5/'耕地面積S5年'!$H5</f>
        <v>0.30589830630242293</v>
      </c>
      <c r="C5" s="23">
        <f>'耕地面積S5年'!C5/'耕地面積S5年'!$H5</f>
        <v>0.23192700756147064</v>
      </c>
      <c r="D5" s="23">
        <f>'耕地面積S5年'!D5/'耕地面積S5年'!$H5</f>
        <v>0.3909873017583563</v>
      </c>
      <c r="E5" s="23">
        <f>'耕地面積S5年'!E5/'耕地面積S5年'!$H5</f>
        <v>0.07117840400883668</v>
      </c>
      <c r="F5" s="23">
        <f>'耕地面積S5年'!F5/'耕地面積S5年'!$H5</f>
        <v>0.6968945884296927</v>
      </c>
      <c r="G5" s="23">
        <f>'耕地面積S5年'!G5/'耕地面積S5年'!$H5</f>
        <v>0.3031054115703073</v>
      </c>
      <c r="H5" s="23">
        <f>'耕地面積S5年'!H5/'耕地面積S5年'!$H5</f>
        <v>1</v>
      </c>
      <c r="I5" s="24">
        <f>'耕地面積S5年'!I5/'耕地面積S5年'!K5</f>
        <v>0.6990936119068489</v>
      </c>
      <c r="J5" s="24">
        <f>'耕地面積S5年'!J5/'耕地面積S5年'!K5</f>
        <v>0.300906388093151</v>
      </c>
      <c r="K5" s="24">
        <f>'耕地面積S5年'!K5/'耕地面積S5年'!K5</f>
        <v>1</v>
      </c>
    </row>
    <row r="6" spans="1:11" ht="13.5">
      <c r="A6" t="s">
        <v>3</v>
      </c>
      <c r="B6" s="23">
        <f>'耕地面積S5年'!B6/'耕地面積S5年'!$H6</f>
        <v>0.2934953649606606</v>
      </c>
      <c r="C6" s="23">
        <f>'耕地面積S5年'!C6/'耕地面積S5年'!$H6</f>
        <v>0.09643997818805017</v>
      </c>
      <c r="D6" s="26">
        <f>'耕地面積S5年'!D6/'耕地面積S5年'!$H6</f>
        <v>0.5387863207914622</v>
      </c>
      <c r="E6" s="23">
        <f>'耕地面積S5年'!E6/'耕地面積S5年'!$H6</f>
        <v>0.07127833605982706</v>
      </c>
      <c r="F6" s="23">
        <f>'耕地面積S5年'!F6/'耕地面積S5年'!$H6</f>
        <v>0.8322816857521228</v>
      </c>
      <c r="G6" s="23">
        <f>'耕地面積S5年'!G6/'耕地面積S5年'!$H6</f>
        <v>0.16771831424787723</v>
      </c>
      <c r="H6" s="23">
        <f>'耕地面積S5年'!H6/'耕地面積S5年'!$H6</f>
        <v>1</v>
      </c>
      <c r="I6" s="24">
        <f>'耕地面積S5年'!I6/'耕地面積S5年'!K6</f>
        <v>0.8309732034483832</v>
      </c>
      <c r="J6" s="24">
        <f>'耕地面積S5年'!J6/'耕地面積S5年'!K6</f>
        <v>0.16902679655161684</v>
      </c>
      <c r="K6" s="24">
        <f>'耕地面積S5年'!K6/'耕地面積S5年'!K6</f>
        <v>1</v>
      </c>
    </row>
    <row r="7" spans="1:11" ht="13.5">
      <c r="A7" t="s">
        <v>4</v>
      </c>
      <c r="B7" s="23">
        <f>'耕地面積S5年'!B7/'耕地面積S5年'!$H7</f>
        <v>0.352302370420778</v>
      </c>
      <c r="C7" s="23">
        <f>'耕地面積S5年'!C7/'耕地面積S5年'!$H7</f>
        <v>0.12558126346829987</v>
      </c>
      <c r="D7" s="26">
        <f>'耕地面積S5年'!D7/'耕地面積S5年'!$H7</f>
        <v>0.4486503345809232</v>
      </c>
      <c r="E7" s="23">
        <f>'耕地面積S5年'!E7/'耕地面積S5年'!$H7</f>
        <v>0.07340932289894521</v>
      </c>
      <c r="F7" s="23">
        <f>'耕地面積S5年'!F7/'耕地面積S5年'!$H7</f>
        <v>0.8009810593172281</v>
      </c>
      <c r="G7" s="23">
        <f>'耕地面積S5年'!G7/'耕地面積S5年'!$H7</f>
        <v>0.1990189406827719</v>
      </c>
      <c r="H7" s="23">
        <f>'耕地面積S5年'!H7/'耕地面積S5年'!$H7</f>
        <v>1</v>
      </c>
      <c r="I7" s="24">
        <f>'耕地面積S5年'!I7/'耕地面積S5年'!K7</f>
        <v>0.8004481125386427</v>
      </c>
      <c r="J7" s="24">
        <f>'耕地面積S5年'!J7/'耕地面積S5年'!K7</f>
        <v>0.19955188746135738</v>
      </c>
      <c r="K7" s="24">
        <f>'耕地面積S5年'!K7/'耕地面積S5年'!K7</f>
        <v>1</v>
      </c>
    </row>
    <row r="8" spans="1:11" ht="13.5">
      <c r="A8" t="s">
        <v>5</v>
      </c>
      <c r="B8" s="23">
        <f>'耕地面積S5年'!B8/'耕地面積S5年'!$H8</f>
        <v>0.30668367232776167</v>
      </c>
      <c r="C8" s="23">
        <f>'耕地面積S5年'!C8/'耕地面積S5年'!$H8</f>
        <v>0.20424694009979635</v>
      </c>
      <c r="D8" s="26">
        <f>'耕地面積S5年'!D8/'耕地面積S5年'!$H8</f>
        <v>0.3990065113781298</v>
      </c>
      <c r="E8" s="23">
        <f>'耕地面積S5年'!E8/'耕地面積S5年'!$H8</f>
        <v>0.0900405003244501</v>
      </c>
      <c r="F8" s="23">
        <f>'耕地面積S5年'!F8/'耕地面積S5年'!$H8</f>
        <v>0.7056901837058915</v>
      </c>
      <c r="G8" s="23">
        <f>'耕地面積S5年'!G8/'耕地面積S5年'!$H8</f>
        <v>0.2943098162941084</v>
      </c>
      <c r="H8" s="23">
        <f>'耕地面積S5年'!H8/'耕地面積S5年'!$H8</f>
        <v>1</v>
      </c>
      <c r="I8" s="24">
        <f>'耕地面積S5年'!I8/'耕地面積S5年'!K8</f>
        <v>0.7079739442946991</v>
      </c>
      <c r="J8" s="24">
        <f>'耕地面積S5年'!J8/'耕地面積S5年'!K8</f>
        <v>0.292026055705301</v>
      </c>
      <c r="K8" s="24">
        <f>'耕地面積S5年'!K8/'耕地面積S5年'!K8</f>
        <v>1</v>
      </c>
    </row>
    <row r="9" spans="1:11" ht="13.5">
      <c r="A9" t="s">
        <v>6</v>
      </c>
      <c r="B9" s="23">
        <f>'耕地面積S5年'!B9/'耕地面積S5年'!$H9</f>
        <v>0.30247467134761785</v>
      </c>
      <c r="C9" s="23">
        <f>'耕地面積S5年'!C9/'耕地面積S5年'!$H9</f>
        <v>0.1358111846749728</v>
      </c>
      <c r="D9" s="26">
        <f>'耕地面積S5年'!D9/'耕地面積S5年'!$H9</f>
        <v>0.463910247848734</v>
      </c>
      <c r="E9" s="23">
        <f>'耕地面積S5年'!E9/'耕地面積S5年'!$H9</f>
        <v>0.09780389612867528</v>
      </c>
      <c r="F9" s="23">
        <f>'耕地面積S5年'!F9/'耕地面積S5年'!$H9</f>
        <v>0.7663658392322221</v>
      </c>
      <c r="G9" s="23">
        <f>'耕地面積S5年'!G9/'耕地面積S5年'!$H9</f>
        <v>0.23363416076777774</v>
      </c>
      <c r="H9" s="23">
        <f>'耕地面積S5年'!H9/'耕地面積S5年'!$H9</f>
        <v>1</v>
      </c>
      <c r="I9" s="24">
        <f>'耕地面積S5年'!I9/'耕地面積S5年'!K9</f>
        <v>0.7664205726931075</v>
      </c>
      <c r="J9" s="24">
        <f>'耕地面積S5年'!J9/'耕地面積S5年'!K9</f>
        <v>0.23357942730689257</v>
      </c>
      <c r="K9" s="24">
        <f>'耕地面積S5年'!K9/'耕地面積S5年'!K9</f>
        <v>1</v>
      </c>
    </row>
    <row r="10" spans="1:11" ht="13.5">
      <c r="A10" t="s">
        <v>7</v>
      </c>
      <c r="B10" s="23">
        <f>'耕地面積S5年'!B10/'耕地面積S5年'!$H10</f>
        <v>0.2679378151370703</v>
      </c>
      <c r="C10" s="23">
        <f>'耕地面積S5年'!C10/'耕地面積S5年'!$H10</f>
        <v>0.1553244641440402</v>
      </c>
      <c r="D10" s="26">
        <f>'耕地面積S5年'!D10/'耕地面積S5年'!$H10</f>
        <v>0.4889878239887747</v>
      </c>
      <c r="E10" s="23">
        <f>'耕地面積S5年'!E10/'耕地面積S5年'!$H10</f>
        <v>0.08774989673011481</v>
      </c>
      <c r="F10" s="23">
        <f>'耕地面積S5年'!F10/'耕地面積S5年'!$H10</f>
        <v>0.7569256391258451</v>
      </c>
      <c r="G10" s="23">
        <f>'耕地面積S5年'!G10/'耕地面積S5年'!$H10</f>
        <v>0.243074360874155</v>
      </c>
      <c r="H10" s="23">
        <f>'耕地面積S5年'!H10/'耕地面積S5年'!$H10</f>
        <v>1</v>
      </c>
      <c r="I10" s="24">
        <f>'耕地面積S5年'!I10/'耕地面積S5年'!K10</f>
        <v>0.7584130031692595</v>
      </c>
      <c r="J10" s="24">
        <f>'耕地面積S5年'!J10/'耕地面積S5年'!K10</f>
        <v>0.2415869968307405</v>
      </c>
      <c r="K10" s="24">
        <f>'耕地面積S5年'!K10/'耕地面積S5年'!K10</f>
        <v>1</v>
      </c>
    </row>
    <row r="11" spans="1:11" ht="13.5">
      <c r="A11" t="s">
        <v>8</v>
      </c>
      <c r="B11" s="23">
        <f>'耕地面積S5年'!B11/'耕地面積S5年'!$H11</f>
        <v>0.25370345202500677</v>
      </c>
      <c r="C11" s="23">
        <f>'耕地面積S5年'!C11/'耕地面積S5年'!$H11</f>
        <v>0.16077738515901058</v>
      </c>
      <c r="D11" s="26">
        <f>'耕地面積S5年'!D11/'耕地面積S5年'!$H11</f>
        <v>0.4687415058439793</v>
      </c>
      <c r="E11" s="26">
        <f>'耕地面積S5年'!E11/'耕地面積S5年'!$H11</f>
        <v>0.11677765697200325</v>
      </c>
      <c r="F11" s="23">
        <f>'耕地面積S5年'!F11/'耕地面積S5年'!$H11</f>
        <v>0.7224449578689861</v>
      </c>
      <c r="G11" s="23">
        <f>'耕地面積S5年'!G11/'耕地面積S5年'!$H11</f>
        <v>0.27755504213101384</v>
      </c>
      <c r="H11" s="23">
        <f>'耕地面積S5年'!H11/'耕地面積S5年'!$H11</f>
        <v>1</v>
      </c>
      <c r="I11" s="24">
        <f>'耕地面積S5年'!I11/'耕地面積S5年'!K11</f>
        <v>0.7206916465672454</v>
      </c>
      <c r="J11" s="24">
        <f>'耕地面積S5年'!J11/'耕地面積S5年'!K11</f>
        <v>0.27930835343275473</v>
      </c>
      <c r="K11" s="24">
        <f>'耕地面積S5年'!K11/'耕地面積S5年'!K11</f>
        <v>1</v>
      </c>
    </row>
    <row r="12" spans="1:11" ht="13.5">
      <c r="A12" t="s">
        <v>9</v>
      </c>
      <c r="B12" s="23">
        <f>'耕地面積S5年'!B12/'耕地面積S5年'!$H12</f>
        <v>0.19838619922092376</v>
      </c>
      <c r="C12" s="23">
        <f>'耕地面積S5年'!C12/'耕地面積S5年'!$H12</f>
        <v>0.12632164718976072</v>
      </c>
      <c r="D12" s="26">
        <f>'耕地面積S5年'!D12/'耕地面積S5年'!$H12</f>
        <v>0.5258764607679466</v>
      </c>
      <c r="E12" s="26">
        <f>'耕地面積S5年'!E12/'耕地面積S5年'!$H12</f>
        <v>0.14941569282136896</v>
      </c>
      <c r="F12" s="23">
        <f>'耕地面積S5年'!F12/'耕地面積S5年'!$H12</f>
        <v>0.7242626599888704</v>
      </c>
      <c r="G12" s="23">
        <f>'耕地面積S5年'!G12/'耕地面積S5年'!$H12</f>
        <v>0.27573734001112965</v>
      </c>
      <c r="H12" s="23">
        <f>'耕地面積S5年'!H12/'耕地面積S5年'!$H12</f>
        <v>1</v>
      </c>
      <c r="I12" s="24">
        <f>'耕地面積S5年'!I12/'耕地面積S5年'!K12</f>
        <v>0.7241571468375592</v>
      </c>
      <c r="J12" s="24">
        <f>'耕地面積S5年'!J12/'耕地面積S5年'!K12</f>
        <v>0.2758428531624408</v>
      </c>
      <c r="K12" s="24">
        <f>'耕地面積S5年'!K12/'耕地面積S5年'!K12</f>
        <v>1</v>
      </c>
    </row>
    <row r="13" spans="1:11" ht="13.5">
      <c r="A13" t="s">
        <v>10</v>
      </c>
      <c r="B13" s="23">
        <f>'耕地面積S5年'!B13/'耕地面積S5年'!$H13</f>
        <v>0.18683328253581227</v>
      </c>
      <c r="C13" s="23">
        <f>'耕地面積S5年'!C13/'耕地面積S5年'!$H13</f>
        <v>0.11338006705272785</v>
      </c>
      <c r="D13" s="26">
        <f>'耕地面積S5年'!D13/'耕地面積S5年'!$H13</f>
        <v>0.6391344102407803</v>
      </c>
      <c r="E13" s="23">
        <f>'耕地面積S5年'!E13/'耕地面積S5年'!$H13</f>
        <v>0.060957025297165505</v>
      </c>
      <c r="F13" s="23">
        <f>'耕地面積S5年'!F13/'耕地面積S5年'!$H13</f>
        <v>0.8256629076501066</v>
      </c>
      <c r="G13" s="23">
        <f>'耕地面積S5年'!G13/'耕地面積S5年'!$H13</f>
        <v>0.17433709234989336</v>
      </c>
      <c r="H13" s="23">
        <f>'耕地面積S5年'!H13/'耕地面積S5年'!$H13</f>
        <v>1</v>
      </c>
      <c r="I13" s="24">
        <f>'耕地面積S5年'!I13/'耕地面積S5年'!K13</f>
        <v>0.8231501381639545</v>
      </c>
      <c r="J13" s="24">
        <f>'耕地面積S5年'!J13/'耕地面積S5年'!K13</f>
        <v>0.17684986183604542</v>
      </c>
      <c r="K13" s="24">
        <f>'耕地面積S5年'!K13/'耕地面積S5年'!K13</f>
        <v>1</v>
      </c>
    </row>
    <row r="14" spans="1:11" ht="13.5">
      <c r="A14" t="s">
        <v>42</v>
      </c>
      <c r="B14" s="23">
        <f>'耕地面積S5年'!B14/'耕地面積S5年'!$H14</f>
        <v>0.18680765357502516</v>
      </c>
      <c r="C14" s="23">
        <f>'耕地面積S5年'!C14/'耕地面積S5年'!$H14</f>
        <v>0.25679758308157097</v>
      </c>
      <c r="D14" s="23">
        <f>'耕地面積S5年'!D14/'耕地面積S5年'!$H14</f>
        <v>0.3157099697885196</v>
      </c>
      <c r="E14" s="23">
        <f>'耕地面積S5年'!E14/'耕地面積S5年'!$H14</f>
        <v>0.2416918429003021</v>
      </c>
      <c r="F14" s="23">
        <f>'耕地面積S5年'!F14/'耕地面積S5年'!$H14</f>
        <v>0.5020140986908358</v>
      </c>
      <c r="G14" s="23">
        <f>'耕地面積S5年'!G14/'耕地面積S5年'!$H14</f>
        <v>0.49798590130916415</v>
      </c>
      <c r="H14" s="23">
        <f>'耕地面積S5年'!H14/'耕地面積S5年'!$H14</f>
        <v>1</v>
      </c>
      <c r="I14" s="24">
        <f>'耕地面積S5年'!I14/'耕地面積S5年'!K14</f>
        <v>0.5019569471624267</v>
      </c>
      <c r="J14" s="25">
        <f>'耕地面積S5年'!J14/'耕地面積S5年'!K14</f>
        <v>0.49804305283757344</v>
      </c>
      <c r="K14" s="24">
        <f>'耕地面積S5年'!K14/'耕地面積S5年'!K14</f>
        <v>1</v>
      </c>
    </row>
    <row r="15" spans="1:11" ht="13.5">
      <c r="A15" t="s">
        <v>11</v>
      </c>
      <c r="B15" s="23">
        <f>'耕地面積S5年'!B15/'耕地面積S5年'!$H15</f>
        <v>0.18986131037780968</v>
      </c>
      <c r="C15" s="23">
        <f>'耕地面積S5年'!C15/'耕地面積S5年'!$H15</f>
        <v>0.1759923481587757</v>
      </c>
      <c r="D15" s="26">
        <f>'耕地面積S5年'!D15/'耕地面積S5年'!$H15</f>
        <v>0.44954567192730754</v>
      </c>
      <c r="E15" s="26">
        <f>'耕地面積S5年'!E15/'耕地面積S5年'!$H15</f>
        <v>0.18460066953610713</v>
      </c>
      <c r="F15" s="23">
        <f>'耕地面積S5年'!F15/'耕地面積S5年'!$H15</f>
        <v>0.6394069823051172</v>
      </c>
      <c r="G15" s="23">
        <f>'耕地面積S5年'!G15/'耕地面積S5年'!$H15</f>
        <v>0.3605930176948829</v>
      </c>
      <c r="H15" s="23">
        <f>'耕地面積S5年'!H15/'耕地面積S5年'!$H15</f>
        <v>1</v>
      </c>
      <c r="I15" s="24">
        <f>'耕地面積S5年'!I15/'耕地面積S5年'!K15</f>
        <v>0.6378896882494005</v>
      </c>
      <c r="J15" s="24">
        <f>'耕地面積S5年'!J15/'耕地面積S5年'!K15</f>
        <v>0.36211031175059955</v>
      </c>
      <c r="K15" s="24">
        <f>'耕地面積S5年'!K15/'耕地面積S5年'!K15</f>
        <v>1</v>
      </c>
    </row>
    <row r="16" spans="1:11" ht="13.5">
      <c r="A16" t="s">
        <v>12</v>
      </c>
      <c r="B16" s="23">
        <f>'耕地面積S5年'!B16/'耕地面積S5年'!$H16</f>
        <v>0.20206938527084603</v>
      </c>
      <c r="C16" s="23">
        <f>'耕地面積S5年'!C16/'耕地面積S5年'!$H16</f>
        <v>0.10407790626902008</v>
      </c>
      <c r="D16" s="26">
        <f>'耕地面積S5年'!D16/'耕地面積S5年'!$H16</f>
        <v>0.515520389531345</v>
      </c>
      <c r="E16" s="26">
        <f>'耕地面積S5年'!E16/'耕地面積S5年'!$H16</f>
        <v>0.17833231892878879</v>
      </c>
      <c r="F16" s="23">
        <f>'耕地面積S5年'!F16/'耕地面積S5年'!$H16</f>
        <v>0.7175897748021911</v>
      </c>
      <c r="G16" s="23">
        <f>'耕地面積S5年'!G16/'耕地面積S5年'!$H16</f>
        <v>0.28241022519780884</v>
      </c>
      <c r="H16" s="23">
        <f>'耕地面積S5年'!H16/'耕地面積S5年'!$H16</f>
        <v>1</v>
      </c>
      <c r="I16" s="24">
        <f>'耕地面積S5年'!I16/'耕地面積S5年'!K16</f>
        <v>0.7075702075702076</v>
      </c>
      <c r="J16" s="24">
        <f>'耕地面積S5年'!J16/'耕地面積S5年'!K16</f>
        <v>0.2924297924297924</v>
      </c>
      <c r="K16" s="24">
        <f>'耕地面積S5年'!K16/'耕地面積S5年'!K16</f>
        <v>1</v>
      </c>
    </row>
    <row r="17" spans="1:11" ht="13.5">
      <c r="A17" t="s">
        <v>13</v>
      </c>
      <c r="B17" s="23">
        <f>'耕地面積S5年'!B17/'耕地面積S5年'!$H17</f>
        <v>0.17676143386897403</v>
      </c>
      <c r="C17" s="23">
        <f>'耕地面積S5年'!C17/'耕地面積S5年'!$H17</f>
        <v>0.3170580964153275</v>
      </c>
      <c r="D17" s="26">
        <f>'耕地面積S5年'!D17/'耕地面積S5年'!$H17</f>
        <v>0.399876390605686</v>
      </c>
      <c r="E17" s="23">
        <f>'耕地面積S5年'!E17/'耕地面積S5年'!$H17</f>
        <v>0.10630407911001234</v>
      </c>
      <c r="F17" s="23">
        <f>'耕地面積S5年'!F17/'耕地面積S5年'!$H17</f>
        <v>0.57663782447466</v>
      </c>
      <c r="G17" s="23">
        <f>'耕地面積S5年'!G17/'耕地面積S5年'!$H17</f>
        <v>0.4233621755253399</v>
      </c>
      <c r="H17" s="23">
        <f>'耕地面積S5年'!H17/'耕地面積S5年'!$H17</f>
        <v>1</v>
      </c>
      <c r="I17" s="24">
        <f>'耕地面積S5年'!I17/'耕地面積S5年'!K17</f>
        <v>0.5817369093231162</v>
      </c>
      <c r="J17" s="25">
        <f>'耕地面積S5年'!J17/'耕地面積S5年'!K17</f>
        <v>0.4182630906768838</v>
      </c>
      <c r="K17" s="24">
        <f>'耕地面積S5年'!K17/'耕地面積S5年'!K17</f>
        <v>1</v>
      </c>
    </row>
    <row r="18" spans="1:11" ht="13.5">
      <c r="A18" t="s">
        <v>14</v>
      </c>
      <c r="B18" s="23">
        <f>'耕地面積S5年'!B18/'耕地面積S5年'!$H18</f>
        <v>0.4937578027465668</v>
      </c>
      <c r="C18" s="23">
        <f>'耕地面積S5年'!C18/'耕地面積S5年'!$H18</f>
        <v>0.20349563046192262</v>
      </c>
      <c r="D18" s="23">
        <f>'耕地面積S5年'!D18/'耕地面積S5年'!$H18</f>
        <v>0.27278401997503127</v>
      </c>
      <c r="E18" s="23">
        <f>'耕地面積S5年'!E18/'耕地面積S5年'!$H18</f>
        <v>0.0299625468164794</v>
      </c>
      <c r="F18" s="23">
        <f>'耕地面積S5年'!F18/'耕地面積S5年'!$H18</f>
        <v>0.766541822721598</v>
      </c>
      <c r="G18" s="23">
        <f>'耕地面積S5年'!G18/'耕地面積S5年'!$H18</f>
        <v>0.233458177278402</v>
      </c>
      <c r="H18" s="23">
        <f>'耕地面積S5年'!H18/'耕地面積S5年'!$H18</f>
        <v>1</v>
      </c>
      <c r="I18" s="24">
        <f>'耕地面積S5年'!I18/'耕地面積S5年'!K18</f>
        <v>0.7464028776978416</v>
      </c>
      <c r="J18" s="24">
        <f>'耕地面積S5年'!J18/'耕地面積S5年'!K18</f>
        <v>0.25359712230215825</v>
      </c>
      <c r="K18" s="24">
        <f>'耕地面積S5年'!K18/'耕地面積S5年'!K18</f>
        <v>1</v>
      </c>
    </row>
    <row r="19" spans="1:11" ht="13.5">
      <c r="A19" t="s">
        <v>15</v>
      </c>
      <c r="B19" s="23">
        <f>'耕地面積S5年'!B19/'耕地面積S5年'!$H19</f>
        <v>0.36170212765957444</v>
      </c>
      <c r="C19" s="23">
        <f>'耕地面積S5年'!C19/'耕地面積S5年'!$H19</f>
        <v>0.17850703209520374</v>
      </c>
      <c r="D19" s="23">
        <f>'耕地面積S5年'!D19/'耕地面積S5年'!$H19</f>
        <v>0.3800937612693833</v>
      </c>
      <c r="E19" s="23">
        <f>'耕地面積S5年'!E19/'耕地面積S5年'!$H19</f>
        <v>0.07933645870897944</v>
      </c>
      <c r="F19" s="23">
        <f>'耕地面積S5年'!F19/'耕地面積S5年'!$H19</f>
        <v>0.7421565091958168</v>
      </c>
      <c r="G19" s="23">
        <f>'耕地面積S5年'!G19/'耕地面積S5年'!$H19</f>
        <v>0.2578434908041832</v>
      </c>
      <c r="H19" s="23">
        <f>'耕地面積S5年'!H19/'耕地面積S5年'!$H19</f>
        <v>1</v>
      </c>
      <c r="I19" s="24">
        <f>'耕地面積S5年'!I19/'耕地面積S5年'!K19</f>
        <v>0.7436731742588575</v>
      </c>
      <c r="J19" s="24">
        <f>'耕地面積S5年'!J19/'耕地面積S5年'!K19</f>
        <v>0.25632682574114246</v>
      </c>
      <c r="K19" s="24">
        <f>'耕地面積S5年'!K19/'耕地面積S5年'!K19</f>
        <v>1</v>
      </c>
    </row>
    <row r="20" spans="1:11" ht="13.5">
      <c r="A20" t="s">
        <v>53</v>
      </c>
      <c r="B20" s="23">
        <f>'耕地面積S5年'!B20/'耕地面積S5年'!$H20</f>
        <v>0.27511844469857866</v>
      </c>
      <c r="C20" s="23">
        <f>'耕地面積S5年'!C20/'耕地面積S5年'!$H20</f>
        <v>0.13069759843162881</v>
      </c>
      <c r="D20" s="26">
        <f>'耕地面積S5年'!D20/'耕地面積S5年'!$H20</f>
        <v>0.49469041006371506</v>
      </c>
      <c r="E20" s="23">
        <f>'耕地面積S5年'!E20/'耕地面積S5年'!$H20</f>
        <v>0.0993301748080379</v>
      </c>
      <c r="F20" s="23">
        <f>'耕地面積S5年'!F20/'耕地面積S5年'!$H20</f>
        <v>0.7698088547622937</v>
      </c>
      <c r="G20" s="23">
        <f>'耕地面積S5年'!G20/'耕地面積S5年'!$H20</f>
        <v>0.23019114523770626</v>
      </c>
      <c r="H20" s="23">
        <f>'耕地面積S5年'!H20/'耕地面積S5年'!$H20</f>
        <v>1</v>
      </c>
      <c r="I20" s="24">
        <f>'耕地面積S5年'!I20/'耕地面積S5年'!K20</f>
        <v>0.7702371218315618</v>
      </c>
      <c r="J20" s="24">
        <f>'耕地面積S5年'!J20/'耕地面積S5年'!K20</f>
        <v>0.22976287816843827</v>
      </c>
      <c r="K20" s="24">
        <f>'耕地面積S5年'!K20/'耕地面積S5年'!K20</f>
        <v>1</v>
      </c>
    </row>
    <row r="21" spans="1:11" ht="13.5">
      <c r="A21" t="s">
        <v>16</v>
      </c>
      <c r="B21" s="23">
        <f>'耕地面積S5年'!B21/'耕地面積S5年'!$H21</f>
        <v>0.27059072623332625</v>
      </c>
      <c r="C21" s="23">
        <f>'耕地面積S5年'!C21/'耕地面積S5年'!$H21</f>
        <v>0.152868939233538</v>
      </c>
      <c r="D21" s="26">
        <f>'耕地面積S5年'!D21/'耕地面積S5年'!$H21</f>
        <v>0.47194579716282026</v>
      </c>
      <c r="E21" s="23">
        <f>'耕地面積S5年'!E21/'耕地面積S5年'!$H21</f>
        <v>0.10459453737031547</v>
      </c>
      <c r="F21" s="23">
        <f>'耕地面積S5年'!F21/'耕地面積S5年'!$H21</f>
        <v>0.7427482532288799</v>
      </c>
      <c r="G21" s="23">
        <f>'耕地面積S5年'!G21/'耕地面積S5年'!$H21</f>
        <v>0.25725174677112006</v>
      </c>
      <c r="H21" s="23">
        <f>'耕地面積S5年'!H21/'耕地面積S5年'!$H21</f>
        <v>1</v>
      </c>
      <c r="I21" s="24">
        <f>'耕地面積S5年'!I21/'耕地面積S5年'!K21</f>
        <v>0.742620513909535</v>
      </c>
      <c r="J21" s="24">
        <f>'耕地面積S5年'!J21/'耕地面積S5年'!K21</f>
        <v>0.25737948609046507</v>
      </c>
      <c r="K21" s="24">
        <f>'耕地面積S5年'!K21/'耕地面積S5年'!K21</f>
        <v>1</v>
      </c>
    </row>
    <row r="22" spans="1:11" ht="13.5">
      <c r="A22" t="s">
        <v>17</v>
      </c>
      <c r="B22" s="23">
        <f>'耕地面積S5年'!B22/'耕地面積S5年'!$H22</f>
        <v>0.20675446167552972</v>
      </c>
      <c r="C22" s="23">
        <f>'耕地面積S5年'!C22/'耕地面積S5年'!$H22</f>
        <v>0.21340869226271683</v>
      </c>
      <c r="D22" s="26">
        <f>'耕地面積S5年'!D22/'耕地面積S5年'!$H22</f>
        <v>0.3760057911295487</v>
      </c>
      <c r="E22" s="26">
        <f>'耕地面積S5年'!E22/'耕地面積S5年'!$H22</f>
        <v>0.20380321296322076</v>
      </c>
      <c r="F22" s="23">
        <f>'耕地面積S5年'!F22/'耕地面積S5年'!$H22</f>
        <v>0.5827602528050784</v>
      </c>
      <c r="G22" s="23">
        <f>'耕地面積S5年'!G22/'耕地面積S5年'!$H22</f>
        <v>0.41723974719492163</v>
      </c>
      <c r="H22" s="23">
        <f>'耕地面積S5年'!H22/'耕地面積S5年'!$H22</f>
        <v>1</v>
      </c>
      <c r="I22" s="24">
        <f>'耕地面積S5年'!I22/'耕地面積S5年'!K22</f>
        <v>0.5830871286024861</v>
      </c>
      <c r="J22" s="25">
        <f>'耕地面積S5年'!J22/'耕地面積S5年'!K22</f>
        <v>0.41691287139751376</v>
      </c>
      <c r="K22" s="24">
        <f>'耕地面積S5年'!K22/'耕地面積S5年'!K22</f>
        <v>1</v>
      </c>
    </row>
    <row r="23" spans="1:11" ht="13.5">
      <c r="A23" t="s">
        <v>18</v>
      </c>
      <c r="B23" s="23">
        <f>'耕地面積S5年'!B23/'耕地面積S5年'!$H23</f>
        <v>0.11376146788990826</v>
      </c>
      <c r="C23" s="23">
        <f>'耕地面積S5年'!C23/'耕地面積S5年'!$H23</f>
        <v>0.18715596330275228</v>
      </c>
      <c r="D23" s="23">
        <f>'耕地面積S5年'!D23/'耕地面積S5年'!$H23</f>
        <v>0.3293577981651376</v>
      </c>
      <c r="E23" s="26">
        <f>'耕地面積S5年'!E23/'耕地面積S5年'!$H23</f>
        <v>0.3688073394495413</v>
      </c>
      <c r="F23" s="23">
        <f>'耕地面積S5年'!F23/'耕地面積S5年'!$H23</f>
        <v>0.44311926605504587</v>
      </c>
      <c r="G23" s="23">
        <f>'耕地面積S5年'!G23/'耕地面積S5年'!$H23</f>
        <v>0.5568807339449542</v>
      </c>
      <c r="H23" s="23">
        <f>'耕地面積S5年'!H23/'耕地面積S5年'!$H23</f>
        <v>1</v>
      </c>
      <c r="I23" s="24">
        <f>'耕地面積S5年'!I23/'耕地面積S5年'!K23</f>
        <v>0.37700534759358284</v>
      </c>
      <c r="J23" s="25">
        <f>'耕地面積S5年'!J23/'耕地面積S5年'!K23</f>
        <v>0.6229946524064172</v>
      </c>
      <c r="K23" s="24">
        <f>'耕地面積S5年'!K23/'耕地面積S5年'!K23</f>
        <v>1</v>
      </c>
    </row>
    <row r="24" spans="1:11" ht="13.5">
      <c r="A24" t="s">
        <v>19</v>
      </c>
      <c r="B24" s="23">
        <f>'耕地面積S5年'!B24/'耕地面積S5年'!$H24</f>
        <v>0.251930501930502</v>
      </c>
      <c r="C24" s="23">
        <f>'耕地面積S5年'!C24/'耕地面積S5年'!$H24</f>
        <v>0.11003861003861005</v>
      </c>
      <c r="D24" s="26">
        <f>'耕地面積S5年'!D24/'耕地面積S5年'!$H24</f>
        <v>0.5279922779922781</v>
      </c>
      <c r="E24" s="23">
        <f>'耕地面積S5年'!E24/'耕地面積S5年'!$H24</f>
        <v>0.11003861003861005</v>
      </c>
      <c r="F24" s="23">
        <f>'耕地面積S5年'!F24/'耕地面積S5年'!$H24</f>
        <v>0.7799227799227799</v>
      </c>
      <c r="G24" s="23">
        <f>'耕地面積S5年'!G24/'耕地面積S5年'!$H24</f>
        <v>0.2200772200772201</v>
      </c>
      <c r="H24" s="23">
        <f>'耕地面積S5年'!H24/'耕地面積S5年'!$H24</f>
        <v>1</v>
      </c>
      <c r="I24" s="24">
        <f>'耕地面積S5年'!I24/'耕地面積S5年'!K24</f>
        <v>0.7799227799227799</v>
      </c>
      <c r="J24" s="24">
        <f>'耕地面積S5年'!J24/'耕地面積S5年'!K24</f>
        <v>0.2200772200772201</v>
      </c>
      <c r="K24" s="24">
        <f>'耕地面積S5年'!K24/'耕地面積S5年'!K24</f>
        <v>1</v>
      </c>
    </row>
    <row r="25" spans="1:11" ht="13.5">
      <c r="A25" t="s">
        <v>43</v>
      </c>
      <c r="B25" s="23">
        <f>'耕地面積S5年'!B25/'耕地面積S5年'!$H25</f>
        <v>0.2194982896237172</v>
      </c>
      <c r="C25" s="23">
        <f>'耕地面積S5年'!C25/'耕地面積S5年'!$H25</f>
        <v>0.14253135689851767</v>
      </c>
      <c r="D25" s="26">
        <f>'耕地面積S5年'!D25/'耕地面積S5年'!$H25</f>
        <v>0.4652223489167616</v>
      </c>
      <c r="E25" s="26">
        <f>'耕地面積S5年'!E25/'耕地面積S5年'!$H25</f>
        <v>0.17274800456100342</v>
      </c>
      <c r="F25" s="23">
        <f>'耕地面積S5年'!F25/'耕地面積S5年'!$H25</f>
        <v>0.685290763968073</v>
      </c>
      <c r="G25" s="23">
        <f>'耕地面積S5年'!G25/'耕地面積S5年'!$H25</f>
        <v>0.314709236031927</v>
      </c>
      <c r="H25" s="23">
        <f>'耕地面積S5年'!H25/'耕地面積S5年'!$H25</f>
        <v>1</v>
      </c>
      <c r="I25" s="24">
        <f>'耕地面積S5年'!I25/'耕地面積S5年'!K25</f>
        <v>0.6859598853868195</v>
      </c>
      <c r="J25" s="25">
        <f>'耕地面積S5年'!J25/'耕地面積S5年'!K25</f>
        <v>0.3140401146131805</v>
      </c>
      <c r="K25" s="24">
        <f>'耕地面積S5年'!K25/'耕地面積S5年'!K25</f>
        <v>1</v>
      </c>
    </row>
    <row r="26" spans="1:11" ht="13.5">
      <c r="A26" t="s">
        <v>44</v>
      </c>
      <c r="B26" s="23">
        <f>'耕地面積S5年'!B26/'耕地面積S5年'!$H26</f>
        <v>0.10973220117570216</v>
      </c>
      <c r="C26" s="23">
        <f>'耕地面積S5年'!C26/'耕地面積S5年'!$H26</f>
        <v>0.08948399738732854</v>
      </c>
      <c r="D26" s="26">
        <f>'耕地面積S5年'!D26/'耕地面積S5年'!$H26</f>
        <v>0.5225342913128674</v>
      </c>
      <c r="E26" s="26">
        <f>'耕地面積S5年'!E26/'耕地面積S5年'!$H26</f>
        <v>0.2775963422599608</v>
      </c>
      <c r="F26" s="23">
        <f>'耕地面積S5年'!F26/'耕地面積S5年'!$H26</f>
        <v>0.6322664924885696</v>
      </c>
      <c r="G26" s="23">
        <f>'耕地面積S5年'!G26/'耕地面積S5年'!$H26</f>
        <v>0.3677335075114304</v>
      </c>
      <c r="H26" s="23">
        <f>'耕地面積S5年'!H26/'耕地面積S5年'!$H26</f>
        <v>1</v>
      </c>
      <c r="I26" s="24">
        <f>'耕地面積S5年'!I26/'耕地面積S5年'!K26</f>
        <v>0.6322664924885696</v>
      </c>
      <c r="J26" s="25">
        <f>'耕地面積S5年'!J26/'耕地面積S5年'!K26</f>
        <v>0.3677335075114304</v>
      </c>
      <c r="K26" s="24">
        <f>'耕地面積S5年'!K26/'耕地面積S5年'!K26</f>
        <v>1</v>
      </c>
    </row>
    <row r="27" spans="1:11" ht="13.5">
      <c r="A27" t="s">
        <v>20</v>
      </c>
      <c r="B27" s="23">
        <f>'耕地面積S5年'!B27/'耕地面積S5年'!$H27</f>
        <v>0.19218241042345277</v>
      </c>
      <c r="C27" s="23">
        <f>'耕地面積S5年'!C27/'耕地面積S5年'!$H27</f>
        <v>0.14788273615635178</v>
      </c>
      <c r="D27" s="26">
        <f>'耕地面積S5年'!D27/'耕地面積S5年'!$H27</f>
        <v>0.4393051031487514</v>
      </c>
      <c r="E27" s="26">
        <f>'耕地面積S5年'!E27/'耕地面積S5年'!$H27</f>
        <v>0.22041259500542887</v>
      </c>
      <c r="F27" s="23">
        <f>'耕地面積S5年'!F27/'耕地面積S5年'!$H27</f>
        <v>0.6317046688382193</v>
      </c>
      <c r="G27" s="23">
        <f>'耕地面積S5年'!G27/'耕地面積S5年'!$H27</f>
        <v>0.36829533116178065</v>
      </c>
      <c r="H27" s="23">
        <f>'耕地面積S5年'!H27/'耕地面積S5年'!$H27</f>
        <v>1</v>
      </c>
      <c r="I27" s="24">
        <f>'耕地面積S5年'!I27/'耕地面積S5年'!K27</f>
        <v>0.6321938554738209</v>
      </c>
      <c r="J27" s="25">
        <f>'耕地面積S5年'!J27/'耕地面積S5年'!K27</f>
        <v>0.36780614452617916</v>
      </c>
      <c r="K27" s="24">
        <f>'耕地面積S5年'!K27/'耕地面積S5年'!K27</f>
        <v>1</v>
      </c>
    </row>
    <row r="28" spans="1:11" ht="13.5">
      <c r="A28" t="s">
        <v>21</v>
      </c>
      <c r="B28" s="23">
        <f>'耕地面積S5年'!B28/'耕地面積S5年'!$H28</f>
        <v>0.08571428571428572</v>
      </c>
      <c r="C28" s="23">
        <f>'耕地面積S5年'!C28/'耕地面積S5年'!$H28</f>
        <v>0.10714285714285714</v>
      </c>
      <c r="D28" s="23">
        <f>'耕地面積S5年'!D28/'耕地面積S5年'!$H28</f>
        <v>0.34375</v>
      </c>
      <c r="E28" s="26">
        <f>'耕地面積S5年'!E28/'耕地面積S5年'!$H28</f>
        <v>0.4633928571428571</v>
      </c>
      <c r="F28" s="23">
        <f>'耕地面積S5年'!F28/'耕地面積S5年'!$H28</f>
        <v>0.42946428571428574</v>
      </c>
      <c r="G28" s="23">
        <f>'耕地面積S5年'!G28/'耕地面積S5年'!$H28</f>
        <v>0.5705357142857143</v>
      </c>
      <c r="H28" s="23">
        <f>'耕地面積S5年'!H28/'耕地面積S5年'!$H28</f>
        <v>1</v>
      </c>
      <c r="I28" s="24">
        <f>'耕地面積S5年'!I28/'耕地面積S5年'!K28</f>
        <v>0.42946428571428574</v>
      </c>
      <c r="J28" s="25">
        <f>'耕地面積S5年'!J28/'耕地面積S5年'!K28</f>
        <v>0.5705357142857143</v>
      </c>
      <c r="K28" s="24">
        <f>'耕地面積S5年'!K28/'耕地面積S5年'!K28</f>
        <v>1</v>
      </c>
    </row>
    <row r="29" spans="1:11" ht="13.5">
      <c r="A29" t="s">
        <v>22</v>
      </c>
      <c r="B29" s="23">
        <f>'耕地面積S5年'!B29/'耕地面積S5年'!$H29</f>
        <v>0.06955380577427821</v>
      </c>
      <c r="C29" s="23">
        <f>'耕地面積S5年'!C29/'耕地面積S5年'!$H29</f>
        <v>0.49343832020997375</v>
      </c>
      <c r="D29" s="23">
        <f>'耕地面積S5年'!D29/'耕地面積S5年'!$H29</f>
        <v>0.2204724409448819</v>
      </c>
      <c r="E29" s="26">
        <f>'耕地面積S5年'!E29/'耕地面積S5年'!$H29</f>
        <v>0.2178477690288714</v>
      </c>
      <c r="F29" s="23">
        <f>'耕地面積S5年'!F29/'耕地面積S5年'!$H29</f>
        <v>0.2900262467191601</v>
      </c>
      <c r="G29" s="23">
        <f>'耕地面積S5年'!G29/'耕地面積S5年'!$H29</f>
        <v>0.7099737532808399</v>
      </c>
      <c r="H29" s="23">
        <f>'耕地面積S5年'!H29/'耕地面積S5年'!$H29</f>
        <v>1</v>
      </c>
      <c r="I29" s="24">
        <f>'耕地面積S5年'!I29/'耕地面積S5年'!K29</f>
        <v>0.3069828722002635</v>
      </c>
      <c r="J29" s="25">
        <f>'耕地面積S5年'!J29/'耕地面積S5年'!K29</f>
        <v>0.6930171277997365</v>
      </c>
      <c r="K29" s="24">
        <f>'耕地面積S5年'!K29/'耕地面積S5年'!K29</f>
        <v>1</v>
      </c>
    </row>
    <row r="30" spans="1:11" ht="13.5">
      <c r="A30" t="s">
        <v>23</v>
      </c>
      <c r="B30" s="23">
        <f>'耕地面積S5年'!B30/'耕地面積S5年'!$H30</f>
        <v>0.22345593337959754</v>
      </c>
      <c r="C30" s="23">
        <f>'耕地面積S5年'!C30/'耕地面積S5年'!$H30</f>
        <v>0.36294240111034004</v>
      </c>
      <c r="D30" s="23">
        <f>'耕地面積S5年'!D30/'耕地面積S5年'!$H30</f>
        <v>0.2761970853573907</v>
      </c>
      <c r="E30" s="26">
        <f>'耕地面積S5年'!E30/'耕地面積S5年'!$H30</f>
        <v>0.13740458015267176</v>
      </c>
      <c r="F30" s="23">
        <f>'耕地面積S5年'!F30/'耕地面積S5年'!$H30</f>
        <v>0.4996530187369882</v>
      </c>
      <c r="G30" s="23">
        <f>'耕地面積S5年'!G30/'耕地面積S5年'!$H30</f>
        <v>0.5003469812630118</v>
      </c>
      <c r="H30" s="23">
        <f>'耕地面積S5年'!H30/'耕地面積S5年'!$H30</f>
        <v>1</v>
      </c>
      <c r="I30" s="24">
        <f>'耕地面積S5年'!I30/'耕地面積S5年'!K30</f>
        <v>0.5402777777777777</v>
      </c>
      <c r="J30" s="25">
        <f>'耕地面積S5年'!J30/'耕地面積S5年'!K30</f>
        <v>0.45972222222222225</v>
      </c>
      <c r="K30" s="24">
        <f>'耕地面積S5年'!K30/'耕地面積S5年'!K30</f>
        <v>1</v>
      </c>
    </row>
    <row r="31" spans="1:11" ht="13.5">
      <c r="A31" t="s">
        <v>24</v>
      </c>
      <c r="B31" s="23">
        <f>'耕地面積S5年'!B31/'耕地面積S5年'!$H31</f>
        <v>0.1883308714918759</v>
      </c>
      <c r="C31" s="23">
        <f>'耕地面積S5年'!C31/'耕地面積S5年'!$H31</f>
        <v>0.29542097488921715</v>
      </c>
      <c r="D31" s="23">
        <f>'耕地面積S5年'!D31/'耕地面積S5年'!$H31</f>
        <v>0.2740029542097489</v>
      </c>
      <c r="E31" s="26">
        <f>'耕地面積S5年'!E31/'耕地面積S5年'!$H31</f>
        <v>0.242245199409158</v>
      </c>
      <c r="F31" s="23">
        <f>'耕地面積S5年'!F31/'耕地面積S5年'!$H31</f>
        <v>0.4623338257016248</v>
      </c>
      <c r="G31" s="23">
        <f>'耕地面積S5年'!G31/'耕地面積S5年'!$H31</f>
        <v>0.5376661742983752</v>
      </c>
      <c r="H31" s="23">
        <f>'耕地面積S5年'!H31/'耕地面積S5年'!$H31</f>
        <v>1</v>
      </c>
      <c r="I31" s="24">
        <f>'耕地面積S5年'!I31/'耕地面積S5年'!K31</f>
        <v>0.4626755358462675</v>
      </c>
      <c r="J31" s="25">
        <f>'耕地面積S5年'!J31/'耕地面積S5年'!K31</f>
        <v>0.5373244641537325</v>
      </c>
      <c r="K31" s="24">
        <f>'耕地面積S5年'!K31/'耕地面積S5年'!K31</f>
        <v>1</v>
      </c>
    </row>
    <row r="32" spans="1:11" ht="13.5">
      <c r="A32" t="s">
        <v>25</v>
      </c>
      <c r="B32" s="23">
        <f>'耕地面積S5年'!B32/'耕地面積S5年'!$H32</f>
        <v>0.0250965250965251</v>
      </c>
      <c r="C32" s="23">
        <f>'耕地面積S5年'!C32/'耕地面積S5年'!$H32</f>
        <v>0.5579150579150579</v>
      </c>
      <c r="D32" s="23">
        <f>'耕地面積S5年'!D32/'耕地面積S5年'!$H32</f>
        <v>0</v>
      </c>
      <c r="E32" s="26">
        <f>'耕地面積S5年'!E32/'耕地面積S5年'!$H32</f>
        <v>0.41698841698841704</v>
      </c>
      <c r="F32" s="23">
        <f>'耕地面積S5年'!F32/'耕地面積S5年'!$H32</f>
        <v>0.0250965250965251</v>
      </c>
      <c r="G32" s="23">
        <f>'耕地面積S5年'!G32/'耕地面積S5年'!$H32</f>
        <v>0.974903474903475</v>
      </c>
      <c r="H32" s="23">
        <f>'耕地面積S5年'!H32/'耕地面積S5年'!$H32</f>
        <v>1</v>
      </c>
      <c r="I32" s="24">
        <f>'耕地面積S5年'!I32/'耕地面積S5年'!K32</f>
        <v>0.032567049808429116</v>
      </c>
      <c r="J32" s="25">
        <f>'耕地面積S5年'!J32/'耕地面積S5年'!K32</f>
        <v>0.9674329501915708</v>
      </c>
      <c r="K32" s="24">
        <f>'耕地面積S5年'!K32/'耕地面積S5年'!K32</f>
        <v>1</v>
      </c>
    </row>
    <row r="33" spans="1:11" ht="13.5">
      <c r="A33" t="s">
        <v>26</v>
      </c>
      <c r="B33" s="23">
        <f>'耕地面積S5年'!B33/'耕地面積S5年'!$H33</f>
        <v>0.30464584920030463</v>
      </c>
      <c r="C33" s="23">
        <f>'耕地面積S5年'!C33/'耕地面積S5年'!$H33</f>
        <v>0.3286367098248286</v>
      </c>
      <c r="D33" s="23">
        <f>'耕地面積S5年'!D33/'耕地面積S5年'!$H33</f>
        <v>0.22848438690022846</v>
      </c>
      <c r="E33" s="26">
        <f>'耕地面積S5年'!E33/'耕地面積S5年'!$H33</f>
        <v>0.13747143945163748</v>
      </c>
      <c r="F33" s="23">
        <f>'耕地面積S5年'!F33/'耕地面積S5年'!$H33</f>
        <v>0.5327494287890328</v>
      </c>
      <c r="G33" s="23">
        <f>'耕地面積S5年'!G33/'耕地面積S5年'!$H33</f>
        <v>0.46725057121096725</v>
      </c>
      <c r="H33" s="23">
        <f>'耕地面積S5年'!H33/'耕地面積S5年'!$H33</f>
        <v>1</v>
      </c>
      <c r="I33" s="24">
        <f>'耕地面積S5年'!I33/'耕地面積S5年'!K33</f>
        <v>0.5385779122541604</v>
      </c>
      <c r="J33" s="25">
        <f>'耕地面積S5年'!J33/'耕地面積S5年'!K33</f>
        <v>0.4614220877458397</v>
      </c>
      <c r="K33" s="24">
        <f>'耕地面積S5年'!K33/'耕地面積S5年'!K33</f>
        <v>1</v>
      </c>
    </row>
    <row r="34" spans="1:11" ht="13.5">
      <c r="A34" t="s">
        <v>27</v>
      </c>
      <c r="B34" s="23">
        <f>'耕地面積S5年'!B34/'耕地面積S5年'!$H34</f>
        <v>0.19343065693430658</v>
      </c>
      <c r="C34" s="23">
        <f>'耕地面積S5年'!C34/'耕地面積S5年'!$H34</f>
        <v>0.2755474452554745</v>
      </c>
      <c r="D34" s="23">
        <f>'耕地面積S5年'!D34/'耕地面積S5年'!$H34</f>
        <v>0.1642335766423358</v>
      </c>
      <c r="E34" s="26">
        <f>'耕地面積S5年'!E34/'耕地面積S5年'!$H34</f>
        <v>0.3686131386861314</v>
      </c>
      <c r="F34" s="23">
        <f>'耕地面積S5年'!F34/'耕地面積S5年'!$H34</f>
        <v>0.35675182481751827</v>
      </c>
      <c r="G34" s="23">
        <f>'耕地面積S5年'!G34/'耕地面積S5年'!$H34</f>
        <v>0.6432481751824818</v>
      </c>
      <c r="H34" s="23">
        <f>'耕地面積S5年'!H34/'耕地面積S5年'!$H34</f>
        <v>1</v>
      </c>
      <c r="I34" s="24">
        <f>'耕地面積S5年'!I34/'耕地面積S5年'!K34</f>
        <v>0.35675182481751827</v>
      </c>
      <c r="J34" s="25">
        <f>'耕地面積S5年'!J34/'耕地面積S5年'!K34</f>
        <v>0.6432481751824818</v>
      </c>
      <c r="K34" s="24">
        <f>'耕地面積S5年'!K34/'耕地面積S5年'!K34</f>
        <v>1</v>
      </c>
    </row>
    <row r="35" spans="1:11" ht="13.5">
      <c r="A35" t="s">
        <v>28</v>
      </c>
      <c r="B35" s="23">
        <f>'耕地面積S5年'!B35/'耕地面積S5年'!$H35</f>
        <v>0.26473461413220445</v>
      </c>
      <c r="C35" s="23">
        <f>'耕地面積S5年'!C35/'耕地面積S5年'!$H35</f>
        <v>0.27189840442852486</v>
      </c>
      <c r="D35" s="23">
        <f>'耕地面積S5年'!D35/'耕地面積S5年'!$H35</f>
        <v>0.3145555193747964</v>
      </c>
      <c r="E35" s="26">
        <f>'耕地面積S5年'!E35/'耕地面積S5年'!$H35</f>
        <v>0.1488114620644741</v>
      </c>
      <c r="F35" s="23">
        <f>'耕地面積S5年'!F35/'耕地面積S5年'!$H35</f>
        <v>0.579290133507001</v>
      </c>
      <c r="G35" s="23">
        <f>'耕地面積S5年'!G35/'耕地面積S5年'!$H35</f>
        <v>0.42070986649299896</v>
      </c>
      <c r="H35" s="23">
        <f>'耕地面積S5年'!H35/'耕地面積S5年'!$H35</f>
        <v>1</v>
      </c>
      <c r="I35" s="24">
        <f>'耕地面積S5年'!I35/'耕地面積S5年'!K35</f>
        <v>0.5803716987283991</v>
      </c>
      <c r="J35" s="25">
        <f>'耕地面積S5年'!J35/'耕地面積S5年'!K35</f>
        <v>0.4196283012716009</v>
      </c>
      <c r="K35" s="24">
        <f>'耕地面積S5年'!K35/'耕地面積S5年'!K35</f>
        <v>1</v>
      </c>
    </row>
    <row r="36" spans="1:11" ht="13.5">
      <c r="A36" t="s">
        <v>29</v>
      </c>
      <c r="B36" s="23">
        <f>'耕地面積S5年'!B36/'耕地面積S5年'!$H36</f>
        <v>0.1745019920318725</v>
      </c>
      <c r="C36" s="23">
        <f>'耕地面積S5年'!C36/'耕地面積S5年'!$H36</f>
        <v>0.36095617529880475</v>
      </c>
      <c r="D36" s="23">
        <f>'耕地面積S5年'!D36/'耕地面積S5年'!$H36</f>
        <v>0.32031872509960163</v>
      </c>
      <c r="E36" s="26">
        <f>'耕地面積S5年'!E36/'耕地面積S5年'!$H36</f>
        <v>0.1450199203187251</v>
      </c>
      <c r="F36" s="23">
        <f>'耕地面積S5年'!F36/'耕地面積S5年'!$H36</f>
        <v>0.4940239043824701</v>
      </c>
      <c r="G36" s="23">
        <f>'耕地面積S5年'!G36/'耕地面積S5年'!$H36</f>
        <v>0.5059760956175299</v>
      </c>
      <c r="H36" s="23">
        <f>'耕地面積S5年'!H36/'耕地面積S5年'!$H36</f>
        <v>1</v>
      </c>
      <c r="I36" s="24">
        <f>'耕地面積S5年'!I36/'耕地面積S5年'!K36</f>
        <v>0.48748991121872476</v>
      </c>
      <c r="J36" s="25">
        <f>'耕地面積S5年'!J36/'耕地面積S5年'!K36</f>
        <v>0.5125100887812752</v>
      </c>
      <c r="K36" s="24">
        <f>'耕地面積S5年'!K36/'耕地面積S5年'!K36</f>
        <v>1</v>
      </c>
    </row>
    <row r="37" spans="1:11" ht="13.5">
      <c r="A37" t="s">
        <v>30</v>
      </c>
      <c r="B37" s="23">
        <f>'耕地面積S5年'!B37/'耕地面積S5年'!$H37</f>
        <v>0.12712712712712712</v>
      </c>
      <c r="C37" s="23">
        <f>'耕地面積S5年'!C37/'耕地面積S5年'!$H37</f>
        <v>0.28228228228228225</v>
      </c>
      <c r="D37" s="23">
        <f>'耕地面積S5年'!D37/'耕地面積S5年'!$H37</f>
        <v>0.3643643643643643</v>
      </c>
      <c r="E37" s="26">
        <f>'耕地面積S5年'!E37/'耕地面積S5年'!$H37</f>
        <v>0.2252252252252252</v>
      </c>
      <c r="F37" s="23">
        <f>'耕地面積S5年'!F37/'耕地面積S5年'!$H37</f>
        <v>0.49149149149149146</v>
      </c>
      <c r="G37" s="23">
        <f>'耕地面積S5年'!G37/'耕地面積S5年'!$H37</f>
        <v>0.5085085085085085</v>
      </c>
      <c r="H37" s="23">
        <f>'耕地面積S5年'!H37/'耕地面積S5年'!$H37</f>
        <v>1</v>
      </c>
      <c r="I37" s="24">
        <f>'耕地面積S5年'!I37/'耕地面積S5年'!K37</f>
        <v>0.49247743229689067</v>
      </c>
      <c r="J37" s="25">
        <f>'耕地面積S5年'!J37/'耕地面積S5年'!K37</f>
        <v>0.5075225677031093</v>
      </c>
      <c r="K37" s="24">
        <f>'耕地面積S5年'!K37/'耕地面積S5年'!K37</f>
        <v>1</v>
      </c>
    </row>
    <row r="38" spans="1:11" ht="13.5">
      <c r="A38" t="s">
        <v>31</v>
      </c>
      <c r="B38" s="23">
        <f>'耕地面積S5年'!B38/'耕地面積S5年'!$H38</f>
        <v>0.27178825048418337</v>
      </c>
      <c r="C38" s="23">
        <f>'耕地面積S5年'!C38/'耕地面積S5年'!$H38</f>
        <v>0.24790187217559714</v>
      </c>
      <c r="D38" s="23">
        <f>'耕地面積S5年'!D38/'耕地面積S5年'!$H38</f>
        <v>0.3576500968366688</v>
      </c>
      <c r="E38" s="26">
        <f>'耕地面積S5年'!E38/'耕地面積S5年'!$H38</f>
        <v>0.12201420271142671</v>
      </c>
      <c r="F38" s="23">
        <f>'耕地面積S5年'!F38/'耕地面積S5年'!$H38</f>
        <v>0.6294383473208521</v>
      </c>
      <c r="G38" s="23">
        <f>'耕地面積S5年'!G38/'耕地面積S5年'!$H38</f>
        <v>0.3705616526791478</v>
      </c>
      <c r="H38" s="23">
        <f>'耕地面積S5年'!H38/'耕地面積S5年'!$H38</f>
        <v>1</v>
      </c>
      <c r="I38" s="24">
        <f>'耕地面積S5年'!I38/'耕地面積S5年'!K38</f>
        <v>0.6294383473208521</v>
      </c>
      <c r="J38" s="25">
        <f>'耕地面積S5年'!J38/'耕地面積S5年'!K38</f>
        <v>0.3705616526791478</v>
      </c>
      <c r="K38" s="24">
        <f>'耕地面積S5年'!K38/'耕地面積S5年'!K38</f>
        <v>1</v>
      </c>
    </row>
    <row r="39" spans="1:11" ht="13.5">
      <c r="A39" t="s">
        <v>32</v>
      </c>
      <c r="B39" s="23">
        <f>'耕地面積S5年'!B39/'耕地面積S5年'!$H39</f>
        <v>0.13209876543209875</v>
      </c>
      <c r="C39" s="23">
        <f>'耕地面積S5年'!C39/'耕地面積S5年'!$H39</f>
        <v>0.18333333333333332</v>
      </c>
      <c r="D39" s="26">
        <f>'耕地面積S5年'!D39/'耕地面積S5年'!$H39</f>
        <v>0.5604938271604938</v>
      </c>
      <c r="E39" s="26">
        <f>'耕地面積S5年'!E39/'耕地面積S5年'!$H39</f>
        <v>0.12407407407407409</v>
      </c>
      <c r="F39" s="23">
        <f>'耕地面積S5年'!F39/'耕地面積S5年'!$H39</f>
        <v>0.6925925925925926</v>
      </c>
      <c r="G39" s="23">
        <f>'耕地面積S5年'!G39/'耕地面積S5年'!$H39</f>
        <v>0.3074074074074074</v>
      </c>
      <c r="H39" s="23">
        <f>'耕地面積S5年'!H39/'耕地面積S5年'!$H39</f>
        <v>1</v>
      </c>
      <c r="I39" s="24">
        <f>'耕地面積S5年'!I39/'耕地面積S5年'!K39</f>
        <v>0.686189889025894</v>
      </c>
      <c r="J39" s="25">
        <f>'耕地面積S5年'!J39/'耕地面積S5年'!K39</f>
        <v>0.31381011097410605</v>
      </c>
      <c r="K39" s="24">
        <f>'耕地面積S5年'!K39/'耕地面積S5年'!K39</f>
        <v>1</v>
      </c>
    </row>
    <row r="40" spans="1:11" ht="13.5">
      <c r="A40" t="s">
        <v>33</v>
      </c>
      <c r="B40" s="23">
        <f>'耕地面積S5年'!B40/'耕地面積S5年'!$H40</f>
        <v>0.35919395465994963</v>
      </c>
      <c r="C40" s="23">
        <f>'耕地面積S5年'!C40/'耕地面積S5年'!$H40</f>
        <v>0.16826196473551636</v>
      </c>
      <c r="D40" s="26">
        <f>'耕地面積S5年'!D40/'耕地面積S5年'!$H40</f>
        <v>0.40151133501259445</v>
      </c>
      <c r="E40" s="23">
        <f>'耕地面積S5年'!E40/'耕地面積S5年'!$H40</f>
        <v>0.07052896725440806</v>
      </c>
      <c r="F40" s="23">
        <f>'耕地面積S5年'!F40/'耕地面積S5年'!$H40</f>
        <v>0.760705289672544</v>
      </c>
      <c r="G40" s="23">
        <f>'耕地面積S5年'!G40/'耕地面積S5年'!$H40</f>
        <v>0.23929471032745592</v>
      </c>
      <c r="H40" s="23">
        <f>'耕地面積S5年'!H40/'耕地面積S5年'!$H40</f>
        <v>1</v>
      </c>
      <c r="I40" s="24">
        <f>'耕地面積S5年'!I40/'耕地面積S5年'!K40</f>
        <v>0.7781282860147214</v>
      </c>
      <c r="J40" s="24">
        <f>'耕地面積S5年'!J40/'耕地面積S5年'!K40</f>
        <v>0.2218717139852787</v>
      </c>
      <c r="K40" s="24">
        <f>'耕地面積S5年'!K40/'耕地面積S5年'!K40</f>
        <v>1</v>
      </c>
    </row>
    <row r="41" spans="1:11" ht="13.5">
      <c r="A41" t="s">
        <v>34</v>
      </c>
      <c r="B41" s="23">
        <f>'耕地面積S5年'!B41/'耕地面積S5年'!$H41</f>
        <v>0.275904732446644</v>
      </c>
      <c r="C41" s="23">
        <f>'耕地面積S5年'!C41/'耕地面積S5年'!$H41</f>
        <v>0.14475719146303742</v>
      </c>
      <c r="D41" s="26">
        <f>'耕地面積S5年'!D41/'耕地面積S5年'!$H41</f>
        <v>0.4797401793999381</v>
      </c>
      <c r="E41" s="23">
        <f>'耕地面積S5年'!E41/'耕地面積S5年'!$H41</f>
        <v>0.09990720692854932</v>
      </c>
      <c r="F41" s="23">
        <f>'耕地面積S5年'!F41/'耕地面積S5年'!$H41</f>
        <v>0.7556449118465821</v>
      </c>
      <c r="G41" s="23">
        <f>'耕地面積S5年'!G41/'耕地面積S5年'!$H41</f>
        <v>0.24435508815341786</v>
      </c>
      <c r="H41" s="23">
        <f>'耕地面積S5年'!H41/'耕地面積S5年'!$H41</f>
        <v>1</v>
      </c>
      <c r="I41" s="24">
        <f>'耕地面積S5年'!I41/'耕地面積S5年'!K41</f>
        <v>0.75417439703154</v>
      </c>
      <c r="J41" s="24">
        <f>'耕地面積S5年'!J41/'耕地面積S5年'!K41</f>
        <v>0.24582560296846012</v>
      </c>
      <c r="K41" s="24">
        <f>'耕地面積S5年'!K41/'耕地面積S5年'!K41</f>
        <v>1</v>
      </c>
    </row>
    <row r="42" spans="1:11" ht="13.5">
      <c r="A42" t="s">
        <v>35</v>
      </c>
      <c r="B42" s="23">
        <f>'耕地面積S5年'!B42/'耕地面積S5年'!$H42</f>
        <v>0.32364145334910965</v>
      </c>
      <c r="C42" s="23">
        <f>'耕地面積S5年'!C42/'耕地面積S5年'!$H42</f>
        <v>0.18898444489336524</v>
      </c>
      <c r="D42" s="23">
        <f>'耕地面積S5年'!D42/'耕地面積S5年'!$H42</f>
        <v>0.340899252546824</v>
      </c>
      <c r="E42" s="23">
        <f>'耕地面積S5年'!E42/'耕地面積S5年'!$H42</f>
        <v>0.14650370840668378</v>
      </c>
      <c r="F42" s="23">
        <f>'耕地面積S5年'!F42/'耕地面積S5年'!$H42</f>
        <v>0.6645262762979423</v>
      </c>
      <c r="G42" s="23">
        <f>'耕地面積S5年'!G42/'耕地面積S5年'!$H42</f>
        <v>0.33547372370205764</v>
      </c>
      <c r="H42" s="23">
        <f>'耕地面積S5年'!H42/'耕地面積S5年'!$H42</f>
        <v>1</v>
      </c>
      <c r="I42" s="24">
        <f>'耕地面積S5年'!I42/'耕地面積S5年'!K42</f>
        <v>0.6635084738441158</v>
      </c>
      <c r="J42" s="25">
        <f>'耕地面積S5年'!J42/'耕地面積S5年'!K42</f>
        <v>0.3364915261558842</v>
      </c>
      <c r="K42" s="24">
        <f>'耕地面積S5年'!K42/'耕地面積S5年'!K42</f>
        <v>1</v>
      </c>
    </row>
    <row r="43" spans="1:11" ht="13.5">
      <c r="A43" t="s">
        <v>36</v>
      </c>
      <c r="B43" s="23">
        <f>'耕地面積S5年'!B43/'耕地面積S5年'!$H43</f>
        <v>0.25921919047965797</v>
      </c>
      <c r="C43" s="23">
        <f>'耕地面積S5年'!C43/'耕地面積S5年'!$H43</f>
        <v>0.24396916707409683</v>
      </c>
      <c r="D43" s="23">
        <f>'耕地面積S5年'!D43/'耕地面積S5年'!$H43</f>
        <v>0.3344810727028742</v>
      </c>
      <c r="E43" s="26">
        <f>'耕地面積S5年'!E43/'耕地面積S5年'!$H43</f>
        <v>0.162330569743371</v>
      </c>
      <c r="F43" s="23">
        <f>'耕地面積S5年'!F43/'耕地面積S5年'!$H43</f>
        <v>0.5937002631825322</v>
      </c>
      <c r="G43" s="23">
        <f>'耕地面積S5年'!G43/'耕地面積S5年'!$H43</f>
        <v>0.40629973681746784</v>
      </c>
      <c r="H43" s="23">
        <f>'耕地面積S5年'!H43/'耕地面積S5年'!$H43</f>
        <v>1</v>
      </c>
      <c r="I43" s="24">
        <f>'耕地面積S5年'!I43/'耕地面積S5年'!K43</f>
        <v>0.5942768156687326</v>
      </c>
      <c r="J43" s="25">
        <f>'耕地面積S5年'!J43/'耕地面積S5年'!K43</f>
        <v>0.4057231843312674</v>
      </c>
      <c r="K43" s="24">
        <f>'耕地面積S5年'!K43/'耕地面積S5年'!K43</f>
        <v>1</v>
      </c>
    </row>
    <row r="44" spans="1:11" ht="13.5">
      <c r="A44" t="s">
        <v>37</v>
      </c>
      <c r="B44" s="23">
        <f>'耕地面積S5年'!B44/'耕地面積S5年'!$H44</f>
        <v>0.34785266457680253</v>
      </c>
      <c r="C44" s="23">
        <f>'耕地面積S5年'!C44/'耕地面積S5年'!$H44</f>
        <v>0.2811755485893417</v>
      </c>
      <c r="D44" s="23">
        <f>'耕地面積S5年'!D44/'耕地面積S5年'!$H44</f>
        <v>0.2772727272727273</v>
      </c>
      <c r="E44" s="23">
        <f>'耕地面積S5年'!E44/'耕地面積S5年'!$H44</f>
        <v>0.09371473354231974</v>
      </c>
      <c r="F44" s="23">
        <f>'耕地面積S5年'!F44/'耕地面積S5年'!$H44</f>
        <v>0.6251253918495298</v>
      </c>
      <c r="G44" s="23">
        <f>'耕地面積S5年'!G44/'耕地面積S5年'!$H44</f>
        <v>0.3748746081504702</v>
      </c>
      <c r="H44" s="23">
        <f>'耕地面積S5年'!H44/'耕地面積S5年'!$H44</f>
        <v>1</v>
      </c>
      <c r="I44" s="24">
        <f>'耕地面積S5年'!I44/'耕地面積S5年'!K44</f>
        <v>0.6250273942581636</v>
      </c>
      <c r="J44" s="25">
        <f>'耕地面積S5年'!J44/'耕地面積S5年'!K44</f>
        <v>0.37497260574183655</v>
      </c>
      <c r="K44" s="24">
        <f>'耕地面積S5年'!K44/'耕地面積S5年'!K44</f>
        <v>1</v>
      </c>
    </row>
    <row r="45" spans="1:11" ht="13.5">
      <c r="A45" t="s">
        <v>38</v>
      </c>
      <c r="B45" s="23">
        <f>'耕地面積S5年'!B45/'耕地面積S5年'!$H45</f>
        <v>0.31370904325032767</v>
      </c>
      <c r="C45" s="23">
        <f>'耕地面積S5年'!C45/'耕地面積S5年'!$H45</f>
        <v>0.25756225425950197</v>
      </c>
      <c r="D45" s="23">
        <f>'耕地面積S5年'!D45/'耕地面積S5年'!$H45</f>
        <v>0.3143905635648755</v>
      </c>
      <c r="E45" s="23">
        <f>'耕地面積S5年'!E45/'耕地面積S5年'!$H45</f>
        <v>0.11433813892529489</v>
      </c>
      <c r="F45" s="23">
        <f>'耕地面積S5年'!F45/'耕地面積S5年'!$H45</f>
        <v>0.6281258191349935</v>
      </c>
      <c r="G45" s="23">
        <f>'耕地面積S5年'!G45/'耕地面積S5年'!$H45</f>
        <v>0.37187418086500656</v>
      </c>
      <c r="H45" s="23">
        <f>'耕地面積S5年'!H45/'耕地面積S5年'!$H45</f>
        <v>1</v>
      </c>
      <c r="I45" s="24">
        <f>'耕地面積S5年'!I45/'耕地面積S5年'!K45</f>
        <v>0.6318007057460368</v>
      </c>
      <c r="J45" s="25">
        <f>'耕地面積S5年'!J45/'耕地面積S5年'!K45</f>
        <v>0.3681992942539633</v>
      </c>
      <c r="K45" s="24">
        <f>'耕地面積S5年'!K45/'耕地面積S5年'!K45</f>
        <v>1</v>
      </c>
    </row>
    <row r="46" spans="1:11" ht="13.5">
      <c r="A46" t="s">
        <v>39</v>
      </c>
      <c r="B46" s="23">
        <f>'耕地面積S5年'!B46/'耕地面積S5年'!$H46</f>
        <v>0.181242380088614</v>
      </c>
      <c r="C46" s="23">
        <f>'耕地面積S5年'!C46/'耕地面積S5年'!$H46</f>
        <v>0.3802372951916501</v>
      </c>
      <c r="D46" s="23">
        <f>'耕地面積S5年'!D46/'耕地面積S5年'!$H46</f>
        <v>0.282970055606768</v>
      </c>
      <c r="E46" s="23">
        <f>'耕地面積S5年'!E46/'耕地面積S5年'!$H46</f>
        <v>0.155550269112968</v>
      </c>
      <c r="F46" s="23">
        <f>'耕地面積S5年'!F46/'耕地面積S5年'!$H46</f>
        <v>0.464212435695382</v>
      </c>
      <c r="G46" s="23">
        <f>'耕地面積S5年'!G46/'耕地面積S5年'!$H46</f>
        <v>0.535787564304618</v>
      </c>
      <c r="H46" s="23">
        <f>'耕地面積S5年'!H46/'耕地面積S5年'!$H46</f>
        <v>1</v>
      </c>
      <c r="I46" s="24">
        <f>'耕地面積S5年'!I46/'耕地面積S5年'!K46</f>
        <v>0.4615566595694346</v>
      </c>
      <c r="J46" s="25">
        <f>'耕地面積S5年'!J46/'耕地面積S5年'!K46</f>
        <v>0.5384433404305654</v>
      </c>
      <c r="K46" s="24">
        <f>'耕地面積S5年'!K46/'耕地面積S5年'!K46</f>
        <v>1</v>
      </c>
    </row>
    <row r="48" spans="1:2" ht="13.5">
      <c r="A48" t="s">
        <v>40</v>
      </c>
      <c r="B48" s="19" t="s">
        <v>51</v>
      </c>
    </row>
    <row r="49" spans="1:2" ht="13.5">
      <c r="A49" t="s">
        <v>41</v>
      </c>
      <c r="B49" s="8" t="s">
        <v>56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87" zoomScaleNormal="87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2" sqref="F42"/>
    </sheetView>
  </sheetViews>
  <sheetFormatPr defaultColWidth="9.00390625" defaultRowHeight="13.5"/>
  <cols>
    <col min="1" max="1" width="10.625" style="2" bestFit="1" customWidth="1"/>
    <col min="2" max="2" width="9.875" style="2" bestFit="1" customWidth="1"/>
    <col min="3" max="5" width="9.00390625" style="2" customWidth="1"/>
    <col min="6" max="6" width="9.875" style="2" bestFit="1" customWidth="1"/>
    <col min="7" max="7" width="9.00390625" style="2" customWidth="1"/>
    <col min="8" max="8" width="9.875" style="2" bestFit="1" customWidth="1"/>
    <col min="9" max="10" width="9.00390625" style="2" customWidth="1"/>
    <col min="11" max="11" width="9.875" style="2" customWidth="1"/>
  </cols>
  <sheetData>
    <row r="1" spans="2:10" ht="13.5">
      <c r="B1" s="1" t="s">
        <v>45</v>
      </c>
      <c r="C1" s="1"/>
      <c r="D1" s="1" t="s">
        <v>48</v>
      </c>
      <c r="E1" s="1"/>
      <c r="F1" s="1" t="s">
        <v>49</v>
      </c>
      <c r="G1" s="1"/>
      <c r="H1" s="1"/>
      <c r="I1" s="4" t="s">
        <v>50</v>
      </c>
      <c r="J1" s="1"/>
    </row>
    <row r="2" spans="2:11" ht="13.5">
      <c r="B2" s="1" t="s">
        <v>46</v>
      </c>
      <c r="C2" s="1" t="s">
        <v>47</v>
      </c>
      <c r="D2" s="1" t="s">
        <v>46</v>
      </c>
      <c r="E2" s="1" t="s">
        <v>47</v>
      </c>
      <c r="F2" s="1" t="s">
        <v>46</v>
      </c>
      <c r="G2" s="1" t="s">
        <v>47</v>
      </c>
      <c r="H2" s="1" t="s">
        <v>49</v>
      </c>
      <c r="I2" s="1" t="s">
        <v>46</v>
      </c>
      <c r="J2" s="1" t="s">
        <v>47</v>
      </c>
      <c r="K2" s="1" t="s">
        <v>49</v>
      </c>
    </row>
    <row r="3" spans="1:11" ht="13.5">
      <c r="A3" s="2" t="s">
        <v>0</v>
      </c>
      <c r="B3" s="23">
        <f>'耕地面積S10年'!B3/'耕地面積S10年'!$H3</f>
        <v>0.2965290350164194</v>
      </c>
      <c r="C3" s="23">
        <f>'耕地面積S10年'!C3/'耕地面積S10年'!$H3</f>
        <v>0.20652960266092418</v>
      </c>
      <c r="D3" s="23">
        <f>'耕地面積S10年'!D3/'耕地面積S10年'!$H3</f>
        <v>0.3806901832525547</v>
      </c>
      <c r="E3" s="23">
        <f>'耕地面積S10年'!E3/'耕地面積S10年'!$H3</f>
        <v>0.11625117907010167</v>
      </c>
      <c r="F3" s="23">
        <f>'耕地面積S10年'!F3/'耕地面積S10年'!$H3</f>
        <v>0.6772192182689741</v>
      </c>
      <c r="G3" s="23">
        <f>'耕地面積S10年'!G3/'耕地面積S10年'!$H3</f>
        <v>0.32278078173102587</v>
      </c>
      <c r="H3" s="23">
        <f>'耕地面積S10年'!H3/'耕地面積S10年'!$H3</f>
        <v>1</v>
      </c>
      <c r="I3" s="24">
        <f>'耕地面積S10年'!I3/'耕地面積S10年'!K3</f>
        <v>0.6828883705641694</v>
      </c>
      <c r="J3" s="24">
        <f>'耕地面積S10年'!J3/'耕地面積S10年'!K3</f>
        <v>0.3171116294358306</v>
      </c>
      <c r="K3" s="24">
        <f>'耕地面積S10年'!K3/'耕地面積S10年'!K3</f>
        <v>1</v>
      </c>
    </row>
    <row r="4" spans="1:11" ht="13.5">
      <c r="A4" s="2" t="s">
        <v>1</v>
      </c>
      <c r="B4" s="23">
        <f>'耕地面積S10年'!B4/'耕地面積S10年'!$H4</f>
        <v>0.24034334763948498</v>
      </c>
      <c r="C4" s="23">
        <f>'耕地面積S10年'!C4/'耕地面積S10年'!$H4</f>
        <v>0.3142951469131727</v>
      </c>
      <c r="D4" s="23">
        <f>'耕地面積S10年'!D4/'耕地面積S10年'!$H4</f>
        <v>0.34598877517332455</v>
      </c>
      <c r="E4" s="23">
        <f>'耕地面積S10年'!E4/'耕地面積S10年'!$H4</f>
        <v>0.09937273027401784</v>
      </c>
      <c r="F4" s="23">
        <f>'耕地面積S10年'!F4/'耕地面積S10年'!$H4</f>
        <v>0.5863321228128096</v>
      </c>
      <c r="G4" s="23">
        <f>'耕地面積S10年'!G4/'耕地面積S10年'!$H4</f>
        <v>0.4136678771871905</v>
      </c>
      <c r="H4" s="23">
        <f>'耕地面積S10年'!H4/'耕地面積S10年'!$H4</f>
        <v>1</v>
      </c>
      <c r="I4" s="24">
        <f>'耕地面積S10年'!I4/'耕地面積S10年'!K4</f>
        <v>0.5496585971446306</v>
      </c>
      <c r="J4" s="24">
        <f>'耕地面積S10年'!J4/'耕地面積S10年'!K4</f>
        <v>0.45034140285536933</v>
      </c>
      <c r="K4" s="24">
        <f>'耕地面積S10年'!K4/'耕地面積S10年'!K4</f>
        <v>1</v>
      </c>
    </row>
    <row r="5" spans="1:11" ht="13.5">
      <c r="A5" s="2" t="s">
        <v>2</v>
      </c>
      <c r="B5" s="23">
        <f>'耕地面積S10年'!B5/'耕地面積S10年'!$H5</f>
        <v>0.31805662663875733</v>
      </c>
      <c r="C5" s="23">
        <f>'耕地面積S10年'!C5/'耕地面積S10年'!$H5</f>
        <v>0.2415262017553524</v>
      </c>
      <c r="D5" s="23">
        <f>'耕地面積S10年'!D5/'耕地面積S10年'!$H5</f>
        <v>0.36319819323565056</v>
      </c>
      <c r="E5" s="23">
        <f>'耕地面積S10年'!E5/'耕地面積S10年'!$H5</f>
        <v>0.0772189783702398</v>
      </c>
      <c r="F5" s="26">
        <f>'耕地面積S10年'!F5/'耕地面積S10年'!$H5</f>
        <v>0.6812548198744078</v>
      </c>
      <c r="G5" s="23">
        <f>'耕地面積S10年'!G5/'耕地面積S10年'!$H5</f>
        <v>0.31874518012559216</v>
      </c>
      <c r="H5" s="23">
        <f>'耕地面積S10年'!H5/'耕地面積S10年'!$H5</f>
        <v>1</v>
      </c>
      <c r="I5" s="24">
        <f>'耕地面積S10年'!I5/'耕地面積S10年'!K5</f>
        <v>0.6974538052865986</v>
      </c>
      <c r="J5" s="24">
        <f>'耕地面積S10年'!J5/'耕地面積S10年'!K5</f>
        <v>0.3025461947134014</v>
      </c>
      <c r="K5" s="24">
        <f>'耕地面積S10年'!K5/'耕地面積S10年'!K5</f>
        <v>1</v>
      </c>
    </row>
    <row r="6" spans="1:11" ht="13.5">
      <c r="A6" s="2" t="s">
        <v>3</v>
      </c>
      <c r="B6" s="23">
        <f>'耕地面積S10年'!B6/'耕地面積S10年'!$H6</f>
        <v>0.3035326654982233</v>
      </c>
      <c r="C6" s="23">
        <f>'耕地面積S10年'!C6/'耕地面積S10年'!$H6</f>
        <v>0.0957855638275635</v>
      </c>
      <c r="D6" s="26">
        <f>'耕地面積S10年'!D6/'耕地面積S10年'!$H6</f>
        <v>0.5328745316846489</v>
      </c>
      <c r="E6" s="23">
        <f>'耕地面積S10年'!E6/'耕地面積S10年'!$H6</f>
        <v>0.06780723898956441</v>
      </c>
      <c r="F6" s="26">
        <f>'耕地面積S10年'!F6/'耕地面積S10年'!$H6</f>
        <v>0.8364071971828722</v>
      </c>
      <c r="G6" s="23">
        <f>'耕地面積S10年'!G6/'耕地面積S10年'!$H6</f>
        <v>0.1635928028171279</v>
      </c>
      <c r="H6" s="23">
        <f>'耕地面積S10年'!H6/'耕地面積S10年'!$H6</f>
        <v>1</v>
      </c>
      <c r="I6" s="24">
        <f>'耕地面積S10年'!I6/'耕地面積S10年'!K6</f>
        <v>0.8248335266913529</v>
      </c>
      <c r="J6" s="24">
        <f>'耕地面積S10年'!J6/'耕地面積S10年'!K6</f>
        <v>0.17516647330864707</v>
      </c>
      <c r="K6" s="24">
        <f>'耕地面積S10年'!K6/'耕地面積S10年'!K6</f>
        <v>1</v>
      </c>
    </row>
    <row r="7" spans="1:11" ht="13.5">
      <c r="A7" s="2" t="s">
        <v>4</v>
      </c>
      <c r="B7" s="23">
        <f>'耕地面積S10年'!B7/'耕地面積S10年'!$H7</f>
        <v>0.3597698787754263</v>
      </c>
      <c r="C7" s="23">
        <f>'耕地面積S10年'!C7/'耕地面積S10年'!$H7</f>
        <v>0.12471748510376</v>
      </c>
      <c r="D7" s="26">
        <f>'耕地面積S10年'!D7/'耕地面積S10年'!$H7</f>
        <v>0.4404590683612668</v>
      </c>
      <c r="E7" s="23">
        <f>'耕地面積S10年'!E7/'耕地面積S10年'!$H7</f>
        <v>0.0750535677595468</v>
      </c>
      <c r="F7" s="26">
        <f>'耕地面積S10年'!F7/'耕地面積S10年'!$H7</f>
        <v>0.8002289471366932</v>
      </c>
      <c r="G7" s="23">
        <f>'耕地面積S10年'!G7/'耕地面積S10年'!$H7</f>
        <v>0.19977105286330682</v>
      </c>
      <c r="H7" s="23">
        <f>'耕地面積S10年'!H7/'耕地面積S10年'!$H7</f>
        <v>1</v>
      </c>
      <c r="I7" s="24">
        <f>'耕地面積S10年'!I7/'耕地面積S10年'!K7</f>
        <v>0.7934745375656542</v>
      </c>
      <c r="J7" s="24">
        <f>'耕地面積S10年'!J7/'耕地面積S10年'!K7</f>
        <v>0.20652546243434575</v>
      </c>
      <c r="K7" s="24">
        <f>'耕地面積S10年'!K7/'耕地面積S10年'!K7</f>
        <v>1</v>
      </c>
    </row>
    <row r="8" spans="1:11" ht="13.5">
      <c r="A8" s="2" t="s">
        <v>5</v>
      </c>
      <c r="B8" s="23">
        <f>'耕地面積S10年'!B8/'耕地面積S10年'!$H8</f>
        <v>0.3025487871603137</v>
      </c>
      <c r="C8" s="23">
        <f>'耕地面積S10年'!C8/'耕地面積S10年'!$H8</f>
        <v>0.19079427320809778</v>
      </c>
      <c r="D8" s="23">
        <f>'耕地面積S10年'!D8/'耕地面積S10年'!$H8</f>
        <v>0.37958234543133323</v>
      </c>
      <c r="E8" s="26">
        <f>'耕地面積S10年'!E8/'耕地面積S10年'!$H8</f>
        <v>0.12707459420025535</v>
      </c>
      <c r="F8" s="26">
        <f>'耕地面積S10年'!F8/'耕地面積S10年'!$H8</f>
        <v>0.6821311325916469</v>
      </c>
      <c r="G8" s="23">
        <f>'耕地面積S10年'!G8/'耕地面積S10年'!$H8</f>
        <v>0.31786886740835313</v>
      </c>
      <c r="H8" s="23">
        <f>'耕地面積S10年'!H8/'耕地面積S10年'!$H8</f>
        <v>1</v>
      </c>
      <c r="I8" s="24">
        <f>'耕地面積S10年'!I8/'耕地面積S10年'!K8</f>
        <v>0.7047433339379648</v>
      </c>
      <c r="J8" s="24">
        <f>'耕地面積S10年'!J8/'耕地面積S10年'!K8</f>
        <v>0.2952566660620352</v>
      </c>
      <c r="K8" s="24">
        <f>'耕地面積S10年'!K8/'耕地面積S10年'!K8</f>
        <v>1</v>
      </c>
    </row>
    <row r="9" spans="1:11" ht="13.5">
      <c r="A9" s="2" t="s">
        <v>6</v>
      </c>
      <c r="B9" s="23">
        <f>'耕地面積S10年'!B9/'耕地面積S10年'!$H9</f>
        <v>0.3233474880266806</v>
      </c>
      <c r="C9" s="23">
        <f>'耕地面積S10年'!C9/'耕地面積S10年'!$H9</f>
        <v>0.13565237624338317</v>
      </c>
      <c r="D9" s="26">
        <f>'耕地面積S10年'!D9/'耕地面積S10年'!$H9</f>
        <v>0.43864037383902427</v>
      </c>
      <c r="E9" s="23">
        <f>'耕地面積S10年'!E9/'耕地面積S10年'!$H9</f>
        <v>0.10235976189091191</v>
      </c>
      <c r="F9" s="26">
        <f>'耕地面積S10年'!F9/'耕地面積S10年'!$H9</f>
        <v>0.7619878618657049</v>
      </c>
      <c r="G9" s="23">
        <f>'耕地面積S10年'!G9/'耕地面積S10年'!$H9</f>
        <v>0.23801213813429506</v>
      </c>
      <c r="H9" s="23">
        <f>'耕地面積S10年'!H9/'耕地面積S10年'!$H9</f>
        <v>1</v>
      </c>
      <c r="I9" s="24">
        <f>'耕地面積S10年'!I9/'耕地面積S10年'!K9</f>
        <v>0.7626995784293154</v>
      </c>
      <c r="J9" s="24">
        <f>'耕地面積S10年'!J9/'耕地面積S10年'!K9</f>
        <v>0.23730042157068462</v>
      </c>
      <c r="K9" s="24">
        <f>'耕地面積S10年'!K9/'耕地面積S10年'!K9</f>
        <v>1</v>
      </c>
    </row>
    <row r="10" spans="1:11" ht="13.5">
      <c r="A10" s="2" t="s">
        <v>7</v>
      </c>
      <c r="B10" s="23">
        <f>'耕地面積S10年'!B10/'耕地面積S10年'!$H10</f>
        <v>0.27753064988608006</v>
      </c>
      <c r="C10" s="23">
        <f>'耕地面積S10年'!C10/'耕地面積S10年'!$H10</f>
        <v>0.15754855158945427</v>
      </c>
      <c r="D10" s="26">
        <f>'耕地面積S10年'!D10/'耕地面積S10年'!$H10</f>
        <v>0.4746528154497125</v>
      </c>
      <c r="E10" s="23">
        <f>'耕地面積S10年'!E10/'耕地面積S10年'!$H10</f>
        <v>0.09026798307475317</v>
      </c>
      <c r="F10" s="26">
        <f>'耕地面積S10年'!F10/'耕地面積S10年'!$H10</f>
        <v>0.7521834653357925</v>
      </c>
      <c r="G10" s="23">
        <f>'耕地面積S10年'!G10/'耕地面積S10年'!$H10</f>
        <v>0.24781653466420742</v>
      </c>
      <c r="H10" s="23">
        <f>'耕地面積S10年'!H10/'耕地面積S10年'!$H10</f>
        <v>1</v>
      </c>
      <c r="I10" s="24">
        <f>'耕地面積S10年'!I10/'耕地面積S10年'!K10</f>
        <v>0.7530350917648974</v>
      </c>
      <c r="J10" s="24">
        <f>'耕地面積S10年'!J10/'耕地面積S10年'!K10</f>
        <v>0.24696490823510261</v>
      </c>
      <c r="K10" s="24">
        <f>'耕地面積S10年'!K10/'耕地面積S10年'!K10</f>
        <v>1</v>
      </c>
    </row>
    <row r="11" spans="1:11" ht="13.5">
      <c r="A11" s="2" t="s">
        <v>8</v>
      </c>
      <c r="B11" s="23">
        <f>'耕地面積S10年'!B11/'耕地面積S10年'!$H11</f>
        <v>0.2716670018097728</v>
      </c>
      <c r="C11" s="23">
        <f>'耕地面積S10年'!C11/'耕地面積S10年'!$H11</f>
        <v>0.15587505865004359</v>
      </c>
      <c r="D11" s="26">
        <f>'耕地面積S10年'!D11/'耕地面積S10年'!$H11</f>
        <v>0.44543870232589317</v>
      </c>
      <c r="E11" s="26">
        <f>'耕地面積S10年'!E11/'耕地面積S10年'!$H11</f>
        <v>0.1270192372142905</v>
      </c>
      <c r="F11" s="26">
        <f>'耕地面積S10年'!F11/'耕地面積S10年'!$H11</f>
        <v>0.717105704135666</v>
      </c>
      <c r="G11" s="23">
        <f>'耕地面積S10年'!G11/'耕地面積S10年'!$H11</f>
        <v>0.2828942958643341</v>
      </c>
      <c r="H11" s="23">
        <f>'耕地面積S10年'!H11/'耕地面積S10年'!$H11</f>
        <v>1</v>
      </c>
      <c r="I11" s="24">
        <f>'耕地面積S10年'!I11/'耕地面積S10年'!K11</f>
        <v>0.7091478237703553</v>
      </c>
      <c r="J11" s="24">
        <f>'耕地面積S10年'!J11/'耕地面積S10年'!K11</f>
        <v>0.29085217622964465</v>
      </c>
      <c r="K11" s="24">
        <f>'耕地面積S10年'!K11/'耕地面積S10年'!K11</f>
        <v>1</v>
      </c>
    </row>
    <row r="12" spans="1:11" ht="13.5">
      <c r="A12" s="2" t="s">
        <v>9</v>
      </c>
      <c r="B12" s="23">
        <f>'耕地面積S10年'!B12/'耕地面積S10年'!$H12</f>
        <v>0.2704485488126649</v>
      </c>
      <c r="C12" s="23">
        <f>'耕地面積S10年'!C12/'耕地面積S10年'!$H12</f>
        <v>0.13113456464379947</v>
      </c>
      <c r="D12" s="26">
        <f>'耕地面積S10年'!D12/'耕地面積S10年'!$H12</f>
        <v>0.46437994722955145</v>
      </c>
      <c r="E12" s="23">
        <f>'耕地面積S10年'!E12/'耕地面積S10年'!$H12</f>
        <v>0.13403693931398417</v>
      </c>
      <c r="F12" s="26">
        <f>'耕地面積S10年'!F12/'耕地面積S10年'!$H12</f>
        <v>0.7348284960422163</v>
      </c>
      <c r="G12" s="23">
        <f>'耕地面積S10年'!G12/'耕地面積S10年'!$H12</f>
        <v>0.26517150395778366</v>
      </c>
      <c r="H12" s="23">
        <f>'耕地面積S10年'!H12/'耕地面積S10年'!$H12</f>
        <v>1</v>
      </c>
      <c r="I12" s="24">
        <f>'耕地面積S10年'!I12/'耕地面積S10年'!K12</f>
        <v>0.718005540166205</v>
      </c>
      <c r="J12" s="24">
        <f>'耕地面積S10年'!J12/'耕地面積S10年'!K12</f>
        <v>0.281994459833795</v>
      </c>
      <c r="K12" s="24">
        <f>'耕地面積S10年'!K12/'耕地面積S10年'!K12</f>
        <v>1</v>
      </c>
    </row>
    <row r="13" spans="1:11" ht="13.5">
      <c r="A13" s="2" t="s">
        <v>10</v>
      </c>
      <c r="B13" s="23">
        <f>'耕地面積S10年'!B13/'耕地面積S10年'!$H13</f>
        <v>0.1848341232227488</v>
      </c>
      <c r="C13" s="23">
        <f>'耕地面積S10年'!C13/'耕地面積S10年'!$H13</f>
        <v>0.10989336492890996</v>
      </c>
      <c r="D13" s="26">
        <f>'耕地面積S10年'!D13/'耕地面積S10年'!$H13</f>
        <v>0.6350710900473934</v>
      </c>
      <c r="E13" s="23">
        <f>'耕地面積S10年'!E13/'耕地面積S10年'!$H13</f>
        <v>0.07020142180094786</v>
      </c>
      <c r="F13" s="26">
        <f>'耕地面積S10年'!F13/'耕地面積S10年'!$H13</f>
        <v>0.8199052132701422</v>
      </c>
      <c r="G13" s="23">
        <f>'耕地面積S10年'!G13/'耕地面積S10年'!$H13</f>
        <v>0.1800947867298578</v>
      </c>
      <c r="H13" s="23">
        <f>'耕地面積S10年'!H13/'耕地面積S10年'!$H13</f>
        <v>1</v>
      </c>
      <c r="I13" s="24">
        <f>'耕地面積S10年'!I13/'耕地面積S10年'!K13</f>
        <v>0.8238532110091742</v>
      </c>
      <c r="J13" s="24">
        <f>'耕地面積S10年'!J13/'耕地面積S10年'!K13</f>
        <v>0.1761467889908257</v>
      </c>
      <c r="K13" s="24">
        <f>'耕地面積S10年'!K13/'耕地面積S10年'!K13</f>
        <v>1</v>
      </c>
    </row>
    <row r="14" spans="1:11" ht="13.5">
      <c r="A14" s="2" t="s">
        <v>42</v>
      </c>
      <c r="B14" s="23">
        <f>'耕地面積S10年'!B14/'耕地面積S10年'!$H14</f>
        <v>0.16092519685039372</v>
      </c>
      <c r="C14" s="23">
        <f>'耕地面積S10年'!C14/'耕地面積S10年'!$H14</f>
        <v>0.187992125984252</v>
      </c>
      <c r="D14" s="26">
        <f>'耕地面積S10年'!D14/'耕地面積S10年'!$H14</f>
        <v>0.3405511811023622</v>
      </c>
      <c r="E14" s="23">
        <f>'耕地面積S10年'!E14/'耕地面積S10年'!$H14</f>
        <v>0.31053149606299213</v>
      </c>
      <c r="F14" s="23">
        <f>'耕地面積S10年'!F14/'耕地面積S10年'!$H14</f>
        <v>0.501476377952756</v>
      </c>
      <c r="G14" s="23">
        <f>'耕地面積S10年'!G14/'耕地面積S10年'!$H14</f>
        <v>0.4985236220472441</v>
      </c>
      <c r="H14" s="23">
        <f>'耕地面積S10年'!H14/'耕地面積S10年'!$H14</f>
        <v>1</v>
      </c>
      <c r="I14" s="24">
        <f>'耕地面積S10年'!I14/'耕地面積S10年'!K14</f>
        <v>0.5046913580246913</v>
      </c>
      <c r="J14" s="24">
        <f>'耕地面積S10年'!J14/'耕地面積S10年'!K14</f>
        <v>0.4953086419753086</v>
      </c>
      <c r="K14" s="24">
        <f>'耕地面積S10年'!K14/'耕地面積S10年'!K14</f>
        <v>1</v>
      </c>
    </row>
    <row r="15" spans="1:11" ht="13.5">
      <c r="A15" s="2" t="s">
        <v>11</v>
      </c>
      <c r="B15" s="23">
        <f>'耕地面積S10年'!B15/'耕地面積S10年'!$H15</f>
        <v>0.18093023255813953</v>
      </c>
      <c r="C15" s="23">
        <f>'耕地面積S10年'!C15/'耕地面積S10年'!$H15</f>
        <v>0.1525581395348837</v>
      </c>
      <c r="D15" s="26">
        <f>'耕地面積S10年'!D15/'耕地面積S10年'!$H15</f>
        <v>0.45813953488372094</v>
      </c>
      <c r="E15" s="23">
        <f>'耕地面積S10年'!E15/'耕地面積S10年'!$H15</f>
        <v>0.2083720930232558</v>
      </c>
      <c r="F15" s="26">
        <f>'耕地面積S10年'!F15/'耕地面積S10年'!$H15</f>
        <v>0.6390697674418605</v>
      </c>
      <c r="G15" s="23">
        <f>'耕地面積S10年'!G15/'耕地面積S10年'!$H15</f>
        <v>0.3609302325581395</v>
      </c>
      <c r="H15" s="23">
        <f>'耕地面積S10年'!H15/'耕地面積S10年'!$H15</f>
        <v>1</v>
      </c>
      <c r="I15" s="24">
        <f>'耕地面積S10年'!I15/'耕地面積S10年'!K15</f>
        <v>0.6336633663366337</v>
      </c>
      <c r="J15" s="24">
        <f>'耕地面積S10年'!J15/'耕地面積S10年'!K15</f>
        <v>0.3663366336633664</v>
      </c>
      <c r="K15" s="24">
        <f>'耕地面積S10年'!K15/'耕地面積S10年'!K15</f>
        <v>1</v>
      </c>
    </row>
    <row r="16" spans="1:11" ht="13.5">
      <c r="A16" s="2" t="s">
        <v>12</v>
      </c>
      <c r="B16" s="23">
        <f>'耕地面積S10年'!B16/'耕地面積S10年'!$H16</f>
        <v>0.2051901025950513</v>
      </c>
      <c r="C16" s="23">
        <f>'耕地面積S10年'!C16/'耕地面積S10年'!$H16</f>
        <v>0.11647555823777914</v>
      </c>
      <c r="D16" s="26">
        <f>'耕地面積S10年'!D16/'耕地面積S10年'!$H16</f>
        <v>0.49004224502112254</v>
      </c>
      <c r="E16" s="23">
        <f>'耕地面積S10年'!E16/'耕地面積S10年'!$H16</f>
        <v>0.18829209414604708</v>
      </c>
      <c r="F16" s="26">
        <f>'耕地面積S10年'!F16/'耕地面積S10年'!$H16</f>
        <v>0.6952323476161739</v>
      </c>
      <c r="G16" s="23">
        <f>'耕地面積S10年'!G16/'耕地面積S10年'!$H16</f>
        <v>0.3047676523838262</v>
      </c>
      <c r="H16" s="23">
        <f>'耕地面積S10年'!H16/'耕地面積S10年'!$H16</f>
        <v>1</v>
      </c>
      <c r="I16" s="24">
        <f>'耕地面積S10年'!I16/'耕地面積S10年'!K16</f>
        <v>0.6952323476161739</v>
      </c>
      <c r="J16" s="24">
        <f>'耕地面積S10年'!J16/'耕地面積S10年'!K16</f>
        <v>0.3047676523838262</v>
      </c>
      <c r="K16" s="24">
        <f>'耕地面積S10年'!K16/'耕地面積S10年'!K16</f>
        <v>1</v>
      </c>
    </row>
    <row r="17" spans="1:11" ht="13.5">
      <c r="A17" s="2" t="s">
        <v>13</v>
      </c>
      <c r="B17" s="23">
        <f>'耕地面積S10年'!B17/'耕地面積S10年'!$H17</f>
        <v>0.23780487804878048</v>
      </c>
      <c r="C17" s="23">
        <f>'耕地面積S10年'!C17/'耕地面積S10年'!$H17</f>
        <v>0.37926829268292683</v>
      </c>
      <c r="D17" s="23">
        <f>'耕地面積S10年'!D17/'耕地面積S10年'!$H17</f>
        <v>0.3304878048780488</v>
      </c>
      <c r="E17" s="23">
        <f>'耕地面積S10年'!E17/'耕地面積S10年'!$H17</f>
        <v>0.0524390243902439</v>
      </c>
      <c r="F17" s="23">
        <f>'耕地面積S10年'!F17/'耕地面積S10年'!$H17</f>
        <v>0.5682926829268293</v>
      </c>
      <c r="G17" s="23">
        <f>'耕地面積S10年'!G17/'耕地面積S10年'!$H17</f>
        <v>0.4317073170731707</v>
      </c>
      <c r="H17" s="23">
        <f>'耕地面積S10年'!H17/'耕地面積S10年'!$H17</f>
        <v>1</v>
      </c>
      <c r="I17" s="24">
        <f>'耕地面積S10年'!I17/'耕地面積S10年'!K17</f>
        <v>0.5833861762840837</v>
      </c>
      <c r="J17" s="24">
        <f>'耕地面積S10年'!J17/'耕地面積S10年'!K17</f>
        <v>0.4166138237159163</v>
      </c>
      <c r="K17" s="24">
        <f>'耕地面積S10年'!K17/'耕地面積S10年'!K17</f>
        <v>1</v>
      </c>
    </row>
    <row r="18" spans="1:11" ht="13.5">
      <c r="A18" s="2" t="s">
        <v>14</v>
      </c>
      <c r="B18" s="23">
        <f>'耕地面積S10年'!B18/'耕地面積S10年'!$H18</f>
        <v>0.5233812949640287</v>
      </c>
      <c r="C18" s="23">
        <f>'耕地面積S10年'!C18/'耕地面積S10年'!$H18</f>
        <v>0.21942446043165467</v>
      </c>
      <c r="D18" s="23">
        <f>'耕地面積S10年'!D18/'耕地面積S10年'!$H18</f>
        <v>0.22302158273381295</v>
      </c>
      <c r="E18" s="23">
        <f>'耕地面積S10年'!E18/'耕地面積S10年'!$H18</f>
        <v>0.03417266187050359</v>
      </c>
      <c r="F18" s="26">
        <f>'耕地面積S10年'!F18/'耕地面積S10年'!$H18</f>
        <v>0.7464028776978416</v>
      </c>
      <c r="G18" s="23">
        <f>'耕地面積S10年'!G18/'耕地面積S10年'!$H18</f>
        <v>0.25359712230215825</v>
      </c>
      <c r="H18" s="23">
        <f>'耕地面積S10年'!H18/'耕地面積S10年'!$H18</f>
        <v>1</v>
      </c>
      <c r="I18" s="24">
        <f>'耕地面積S10年'!I18/'耕地面積S10年'!K18</f>
        <v>0.7471402769416015</v>
      </c>
      <c r="J18" s="24">
        <f>'耕地面積S10年'!J18/'耕地面積S10年'!K18</f>
        <v>0.25285972305839854</v>
      </c>
      <c r="K18" s="24">
        <f>'耕地面積S10年'!K18/'耕地面積S10年'!K18</f>
        <v>1</v>
      </c>
    </row>
    <row r="19" spans="1:11" ht="13.5">
      <c r="A19" s="2" t="s">
        <v>15</v>
      </c>
      <c r="B19" s="23">
        <f>'耕地面積S10年'!B19/'耕地面積S10年'!$H19</f>
        <v>0.45257843490804184</v>
      </c>
      <c r="C19" s="23">
        <f>'耕地面積S10年'!C19/'耕地面積S10年'!$H19</f>
        <v>0.1857194374323837</v>
      </c>
      <c r="D19" s="23">
        <f>'耕地面積S10年'!D19/'耕地面積S10年'!$H19</f>
        <v>0.289217454020916</v>
      </c>
      <c r="E19" s="23">
        <f>'耕地面積S10年'!E19/'耕地面積S10年'!$H19</f>
        <v>0.0724846736386585</v>
      </c>
      <c r="F19" s="26">
        <f>'耕地面積S10年'!F19/'耕地面積S10年'!$H19</f>
        <v>0.7417958889289578</v>
      </c>
      <c r="G19" s="23">
        <f>'耕地面積S10年'!G19/'耕地面積S10年'!$H19</f>
        <v>0.2582041110710422</v>
      </c>
      <c r="H19" s="23">
        <f>'耕地面積S10年'!H19/'耕地面積S10年'!$H19</f>
        <v>1</v>
      </c>
      <c r="I19" s="24">
        <f>'耕地面積S10年'!I19/'耕地面積S10年'!K19</f>
        <v>0.6866797900262467</v>
      </c>
      <c r="J19" s="24">
        <f>'耕地面積S10年'!J19/'耕地面積S10年'!K19</f>
        <v>0.31332020997375326</v>
      </c>
      <c r="K19" s="24">
        <f>'耕地面積S10年'!K19/'耕地面積S10年'!K19</f>
        <v>1</v>
      </c>
    </row>
    <row r="20" spans="1:11" ht="13.5">
      <c r="A20" s="2" t="s">
        <v>16</v>
      </c>
      <c r="B20" s="23">
        <f>'耕地面積S10年'!B20/'耕地面積S10年'!$H20</f>
        <v>0.25835669613974555</v>
      </c>
      <c r="C20" s="23">
        <f>'耕地面積S10年'!C20/'耕地面積S10年'!$H20</f>
        <v>0.12464955790381713</v>
      </c>
      <c r="D20" s="26">
        <f>'耕地面積S10年'!D20/'耕地面積S10年'!$H20</f>
        <v>0.4651714470562864</v>
      </c>
      <c r="E20" s="23">
        <f>'耕地面積S10年'!E20/'耕地面積S10年'!$H20</f>
        <v>0.15182229890015098</v>
      </c>
      <c r="F20" s="26">
        <f>'耕地面積S10年'!F20/'耕地面積S10年'!$H20</f>
        <v>0.723528143196032</v>
      </c>
      <c r="G20" s="23">
        <f>'耕地面積S10年'!G20/'耕地面積S10年'!$H20</f>
        <v>0.2764718568039681</v>
      </c>
      <c r="H20" s="23">
        <f>'耕地面積S10年'!H20/'耕地面積S10年'!$H20</f>
        <v>1</v>
      </c>
      <c r="I20" s="24">
        <f>'耕地面積S10年'!I20/'耕地面積S10年'!K20</f>
        <v>0.7115772488906817</v>
      </c>
      <c r="J20" s="24">
        <f>'耕地面積S10年'!J20/'耕地面積S10年'!K20</f>
        <v>0.28842275110931825</v>
      </c>
      <c r="K20" s="24">
        <f>'耕地面積S10年'!K20/'耕地面積S10年'!K20</f>
        <v>1</v>
      </c>
    </row>
    <row r="21" spans="1:11" ht="13.5">
      <c r="A21" s="2" t="s">
        <v>17</v>
      </c>
      <c r="B21" s="23">
        <f>'耕地面積S10年'!B21/'耕地面積S10年'!$H21</f>
        <v>0.22386285082261856</v>
      </c>
      <c r="C21" s="23">
        <f>'耕地面積S10年'!C21/'耕地面積S10年'!$H21</f>
        <v>0.2137425687819715</v>
      </c>
      <c r="D21" s="26">
        <f>'耕地面積S10年'!D21/'耕地面積S10年'!$H21</f>
        <v>0.3570026268491635</v>
      </c>
      <c r="E21" s="26">
        <f>'耕地面積S10年'!E21/'耕地面積S10年'!$H21</f>
        <v>0.20539195354624637</v>
      </c>
      <c r="F21" s="23">
        <f>'耕地面積S10年'!F21/'耕地面積S10年'!$H21</f>
        <v>0.5808654776717821</v>
      </c>
      <c r="G21" s="23">
        <f>'耕地面積S10年'!G21/'耕地面積S10年'!$H21</f>
        <v>0.41913452232821785</v>
      </c>
      <c r="H21" s="23">
        <f>'耕地面積S10年'!H21/'耕地面積S10年'!$H21</f>
        <v>1</v>
      </c>
      <c r="I21" s="24">
        <f>'耕地面積S10年'!I21/'耕地面積S10年'!K21</f>
        <v>0.5429156195756367</v>
      </c>
      <c r="J21" s="24">
        <f>'耕地面積S10年'!J21/'耕地面積S10年'!K21</f>
        <v>0.45708438042436333</v>
      </c>
      <c r="K21" s="24">
        <f>'耕地面積S10年'!K21/'耕地面積S10年'!K21</f>
        <v>1</v>
      </c>
    </row>
    <row r="22" spans="1:11" ht="13.5">
      <c r="A22" s="2" t="s">
        <v>18</v>
      </c>
      <c r="B22" s="23">
        <f>'耕地面積S10年'!B22/'耕地面積S10年'!$H22</f>
        <v>0.11397058823529412</v>
      </c>
      <c r="C22" s="23">
        <f>'耕地面積S10年'!C22/'耕地面積S10年'!$H22</f>
        <v>0.18749999999999997</v>
      </c>
      <c r="D22" s="26">
        <f>'耕地面積S10年'!D22/'耕地面積S10年'!$H22</f>
        <v>0.32904411764705876</v>
      </c>
      <c r="E22" s="26">
        <f>'耕地面積S10年'!E22/'耕地面積S10年'!$H22</f>
        <v>0.3676470588235294</v>
      </c>
      <c r="F22" s="23">
        <f>'耕地面積S10年'!F22/'耕地面積S10年'!$H22</f>
        <v>0.4430147058823529</v>
      </c>
      <c r="G22" s="23">
        <f>'耕地面積S10年'!G22/'耕地面積S10年'!$H22</f>
        <v>0.556985294117647</v>
      </c>
      <c r="H22" s="23">
        <f>'耕地面積S10年'!H22/'耕地面積S10年'!$H22</f>
        <v>1</v>
      </c>
      <c r="I22" s="24">
        <f>'耕地面積S10年'!I22/'耕地面積S10年'!K22</f>
        <v>0.4199475065616798</v>
      </c>
      <c r="J22" s="24">
        <f>'耕地面積S10年'!J22/'耕地面積S10年'!K22</f>
        <v>0.5800524934383202</v>
      </c>
      <c r="K22" s="24">
        <f>'耕地面積S10年'!K22/'耕地面積S10年'!K22</f>
        <v>1</v>
      </c>
    </row>
    <row r="23" spans="1:11" ht="13.5">
      <c r="A23" s="2" t="s">
        <v>19</v>
      </c>
      <c r="B23" s="23">
        <f>'耕地面積S10年'!B23/'耕地面積S10年'!$H23</f>
        <v>0.26313229571984437</v>
      </c>
      <c r="C23" s="23">
        <f>'耕地面積S10年'!C23/'耕地面積S10年'!$H23</f>
        <v>0.10165369649805447</v>
      </c>
      <c r="D23" s="26">
        <f>'耕地面積S10年'!D23/'耕地面積S10年'!$H23</f>
        <v>0.5345330739299611</v>
      </c>
      <c r="E23" s="23">
        <f>'耕地面積S10年'!E23/'耕地面積S10年'!$H23</f>
        <v>0.10068093385214008</v>
      </c>
      <c r="F23" s="26">
        <f>'耕地面積S10年'!F23/'耕地面積S10年'!$H23</f>
        <v>0.7976653696498055</v>
      </c>
      <c r="G23" s="23">
        <f>'耕地面積S10年'!G23/'耕地面積S10年'!$H23</f>
        <v>0.20136186770428016</v>
      </c>
      <c r="H23" s="23">
        <f>'耕地面積S10年'!H23/'耕地面積S10年'!$H23</f>
        <v>1</v>
      </c>
      <c r="I23" s="24">
        <f>'耕地面積S10年'!I23/'耕地面積S10年'!K23</f>
        <v>0.6880616174582799</v>
      </c>
      <c r="J23" s="24">
        <f>'耕地面積S10年'!J23/'耕地面積S10年'!K23</f>
        <v>0.3119383825417202</v>
      </c>
      <c r="K23" s="24">
        <f>'耕地面積S10年'!K23/'耕地面積S10年'!K23</f>
        <v>1</v>
      </c>
    </row>
    <row r="24" spans="1:11" ht="13.5">
      <c r="A24" s="2" t="s">
        <v>43</v>
      </c>
      <c r="B24" s="23">
        <f>'耕地面積S10年'!B24/'耕地面積S10年'!$H24</f>
        <v>0.28580814717477004</v>
      </c>
      <c r="C24" s="23">
        <f>'耕地面積S10年'!C24/'耕地面積S10年'!$H24</f>
        <v>0.13666228646517742</v>
      </c>
      <c r="D24" s="26">
        <f>'耕地面積S10年'!D24/'耕地面積S10年'!$H24</f>
        <v>0.44743758212877793</v>
      </c>
      <c r="E24" s="23">
        <f>'耕地面積S10年'!E24/'耕地面積S10年'!$H24</f>
        <v>0.13009198423127466</v>
      </c>
      <c r="F24" s="26">
        <f>'耕地面積S10年'!F24/'耕地面積S10年'!$H24</f>
        <v>0.733245729303548</v>
      </c>
      <c r="G24" s="23">
        <f>'耕地面積S10年'!G24/'耕地面積S10年'!$H24</f>
        <v>0.2667542706964521</v>
      </c>
      <c r="H24" s="23">
        <f>'耕地面積S10年'!H24/'耕地面積S10年'!$H24</f>
        <v>1</v>
      </c>
      <c r="I24" s="24">
        <f>'耕地面積S10年'!I24/'耕地面積S10年'!K24</f>
        <v>0.6817660550458716</v>
      </c>
      <c r="J24" s="24">
        <f>'耕地面積S10年'!J24/'耕地面積S10年'!K24</f>
        <v>0.31823394495412843</v>
      </c>
      <c r="K24" s="24">
        <f>'耕地面積S10年'!K24/'耕地面積S10年'!K24</f>
        <v>1</v>
      </c>
    </row>
    <row r="25" spans="1:11" ht="13.5">
      <c r="A25" s="2" t="s">
        <v>44</v>
      </c>
      <c r="B25" s="23">
        <f>'耕地面積S10年'!B25/'耕地面積S10年'!$H25</f>
        <v>0.09287115761935905</v>
      </c>
      <c r="C25" s="23">
        <f>'耕地面積S10年'!C25/'耕地面積S10年'!$H25</f>
        <v>0.09156311314584696</v>
      </c>
      <c r="D25" s="26">
        <f>'耕地面積S10年'!D25/'耕地面積S10年'!$H25</f>
        <v>0.539568345323741</v>
      </c>
      <c r="E25" s="26">
        <f>'耕地面積S10年'!E25/'耕地面積S10年'!$H25</f>
        <v>0.275997383911053</v>
      </c>
      <c r="F25" s="26">
        <f>'耕地面積S10年'!F25/'耕地面積S10年'!$H25</f>
        <v>0.6324395029431</v>
      </c>
      <c r="G25" s="23">
        <f>'耕地面積S10年'!G25/'耕地面積S10年'!$H25</f>
        <v>0.3675604970568999</v>
      </c>
      <c r="H25" s="23">
        <f>'耕地面積S10年'!H25/'耕地面積S10年'!$H25</f>
        <v>1</v>
      </c>
      <c r="I25" s="24">
        <f>'耕地面積S10年'!I25/'耕地面積S10年'!K25</f>
        <v>0.6337020169160703</v>
      </c>
      <c r="J25" s="24">
        <f>'耕地面積S10年'!J25/'耕地面積S10年'!K25</f>
        <v>0.36629798308392975</v>
      </c>
      <c r="K25" s="24">
        <f>'耕地面積S10年'!K25/'耕地面積S10年'!K25</f>
        <v>1</v>
      </c>
    </row>
    <row r="26" spans="1:11" ht="13.5">
      <c r="A26" s="2" t="s">
        <v>20</v>
      </c>
      <c r="B26" s="23">
        <f>'耕地面積S10年'!B26/'耕地面積S10年'!$H26</f>
        <v>0.2849867139061116</v>
      </c>
      <c r="C26" s="23">
        <f>'耕地面積S10年'!C26/'耕地面積S10年'!$H26</f>
        <v>0.1516829052258636</v>
      </c>
      <c r="D26" s="23">
        <f>'耕地面積S10年'!D26/'耕地面積S10年'!$H26</f>
        <v>0.33813108945969883</v>
      </c>
      <c r="E26" s="26">
        <f>'耕地面積S10年'!E26/'耕地面積S10年'!$H26</f>
        <v>0.22519929140832598</v>
      </c>
      <c r="F26" s="26">
        <f>'耕地面積S10年'!F26/'耕地面積S10年'!$H26</f>
        <v>0.6231178033658105</v>
      </c>
      <c r="G26" s="23">
        <f>'耕地面積S10年'!G26/'耕地面積S10年'!$H26</f>
        <v>0.37688219663418954</v>
      </c>
      <c r="H26" s="23">
        <f>'耕地面積S10年'!H26/'耕地面積S10年'!$H26</f>
        <v>1</v>
      </c>
      <c r="I26" s="24">
        <f>'耕地面積S10年'!I26/'耕地面積S10年'!K26</f>
        <v>0.5797426996120073</v>
      </c>
      <c r="J26" s="24">
        <f>'耕地面積S10年'!J26/'耕地面積S10年'!K26</f>
        <v>0.4202573003879927</v>
      </c>
      <c r="K26" s="24">
        <f>'耕地面積S10年'!K26/'耕地面積S10年'!K26</f>
        <v>1</v>
      </c>
    </row>
    <row r="27" spans="1:11" ht="13.5">
      <c r="A27" s="2" t="s">
        <v>21</v>
      </c>
      <c r="B27" s="23">
        <f>'耕地面積S10年'!B27/'耕地面積S10年'!$H27</f>
        <v>0.0875</v>
      </c>
      <c r="C27" s="23">
        <f>'耕地面積S10年'!C27/'耕地面積S10年'!$H27</f>
        <v>0.1130952380952381</v>
      </c>
      <c r="D27" s="23">
        <f>'耕地面積S10年'!D27/'耕地面積S10年'!$H27</f>
        <v>0.3419642857142857</v>
      </c>
      <c r="E27" s="26">
        <f>'耕地面積S10年'!E27/'耕地面積S10年'!$H27</f>
        <v>0.4574404761904762</v>
      </c>
      <c r="F27" s="23">
        <f>'耕地面積S10年'!F27/'耕地面積S10年'!$H27</f>
        <v>0.42857142857142855</v>
      </c>
      <c r="G27" s="23">
        <f>'耕地面積S10年'!G27/'耕地面積S10年'!$H27</f>
        <v>0.5705357142857143</v>
      </c>
      <c r="H27" s="23">
        <f>'耕地面積S10年'!H27/'耕地面積S10年'!$H27</f>
        <v>1</v>
      </c>
      <c r="I27" s="24">
        <f>'耕地面積S10年'!I27/'耕地面積S10年'!K27</f>
        <v>0.42946428571428574</v>
      </c>
      <c r="J27" s="24">
        <f>'耕地面積S10年'!J27/'耕地面積S10年'!K27</f>
        <v>0.5705357142857143</v>
      </c>
      <c r="K27" s="24">
        <f>'耕地面積S10年'!K27/'耕地面積S10年'!K27</f>
        <v>1</v>
      </c>
    </row>
    <row r="28" spans="1:11" ht="13.5">
      <c r="A28" s="2" t="s">
        <v>22</v>
      </c>
      <c r="B28" s="23">
        <f>'耕地面積S10年'!B28/'耕地面積S10年'!$H28</f>
        <v>0.06749311294765842</v>
      </c>
      <c r="C28" s="23">
        <f>'耕地面積S10年'!C28/'耕地面積S10年'!$H28</f>
        <v>0.4931129476584022</v>
      </c>
      <c r="D28" s="23">
        <f>'耕地面積S10年'!D28/'耕地面積S10年'!$H28</f>
        <v>0.2231404958677686</v>
      </c>
      <c r="E28" s="26">
        <f>'耕地面積S10年'!E28/'耕地面積S10年'!$H28</f>
        <v>0.21625344352617082</v>
      </c>
      <c r="F28" s="23">
        <f>'耕地面積S10年'!F28/'耕地面積S10年'!$H28</f>
        <v>0.29063360881542705</v>
      </c>
      <c r="G28" s="23">
        <f>'耕地面積S10年'!G28/'耕地面積S10年'!$H28</f>
        <v>0.709366391184573</v>
      </c>
      <c r="H28" s="23">
        <f>'耕地面積S10年'!H28/'耕地面積S10年'!$H28</f>
        <v>1</v>
      </c>
      <c r="I28" s="24">
        <f>'耕地面積S10年'!I28/'耕地面積S10年'!K28</f>
        <v>0.29878869448183043</v>
      </c>
      <c r="J28" s="24">
        <f>'耕地面積S10年'!J28/'耕地面積S10年'!K28</f>
        <v>0.7012113055181697</v>
      </c>
      <c r="K28" s="24">
        <f>'耕地面積S10年'!K28/'耕地面積S10年'!K28</f>
        <v>1</v>
      </c>
    </row>
    <row r="29" spans="1:11" ht="13.5">
      <c r="A29" s="2" t="s">
        <v>23</v>
      </c>
      <c r="B29" s="23">
        <f>'耕地面積S10年'!B29/'耕地面積S10年'!$H29</f>
        <v>0.24811514736120632</v>
      </c>
      <c r="C29" s="23">
        <f>'耕地面積S10年'!C29/'耕地面積S10年'!$H29</f>
        <v>0.3385880740233036</v>
      </c>
      <c r="D29" s="23">
        <f>'耕地面積S10年'!D29/'耕地面積S10年'!$H29</f>
        <v>0.29129540781357094</v>
      </c>
      <c r="E29" s="26">
        <f>'耕地面積S10年'!E29/'耕地面積S10年'!$H29</f>
        <v>0.12200137080191913</v>
      </c>
      <c r="F29" s="23">
        <f>'耕地面積S10年'!F29/'耕地面積S10年'!$H29</f>
        <v>0.5394105551747772</v>
      </c>
      <c r="G29" s="23">
        <f>'耕地面積S10年'!G29/'耕地面積S10年'!$H29</f>
        <v>0.46058944482522274</v>
      </c>
      <c r="H29" s="23">
        <f>'耕地面積S10年'!H29/'耕地面積S10年'!$H29</f>
        <v>1</v>
      </c>
      <c r="I29" s="24">
        <f>'耕地面積S10年'!I29/'耕地面積S10年'!K29</f>
        <v>0.5440666204024983</v>
      </c>
      <c r="J29" s="24">
        <f>'耕地面積S10年'!J29/'耕地面積S10年'!K29</f>
        <v>0.4559333795975018</v>
      </c>
      <c r="K29" s="24">
        <f>'耕地面積S10年'!K29/'耕地面積S10年'!K29</f>
        <v>1</v>
      </c>
    </row>
    <row r="30" spans="1:11" ht="13.5">
      <c r="A30" s="2" t="s">
        <v>24</v>
      </c>
      <c r="B30" s="23">
        <f>'耕地面積S10年'!B30/'耕地面積S10年'!$H30</f>
        <v>0.17188540972684874</v>
      </c>
      <c r="C30" s="23">
        <f>'耕地面積S10年'!C30/'耕地面積S10年'!$H30</f>
        <v>0.2644903397734843</v>
      </c>
      <c r="D30" s="23">
        <f>'耕地面積S10年'!D30/'耕地面積S10年'!$H30</f>
        <v>0.26249167221852093</v>
      </c>
      <c r="E30" s="26">
        <f>'耕地面積S10年'!E30/'耕地面積S10年'!$H30</f>
        <v>0.30113257828114587</v>
      </c>
      <c r="F30" s="23">
        <f>'耕地面積S10年'!F30/'耕地面積S10年'!$H30</f>
        <v>0.4343770819453697</v>
      </c>
      <c r="G30" s="23">
        <f>'耕地面積S10年'!G30/'耕地面積S10年'!$H30</f>
        <v>0.5656229180546302</v>
      </c>
      <c r="H30" s="23">
        <f>'耕地面積S10年'!H30/'耕地面積S10年'!$H30</f>
        <v>1</v>
      </c>
      <c r="I30" s="24">
        <f>'耕地面積S10年'!I30/'耕地面積S10年'!K30</f>
        <v>0.4336224149432955</v>
      </c>
      <c r="J30" s="24">
        <f>'耕地面積S10年'!J30/'耕地面積S10年'!K30</f>
        <v>0.5663775850567044</v>
      </c>
      <c r="K30" s="24">
        <f>'耕地面積S10年'!K30/'耕地面積S10年'!K30</f>
        <v>1</v>
      </c>
    </row>
    <row r="31" spans="1:11" ht="13.5">
      <c r="A31" s="2" t="s">
        <v>25</v>
      </c>
      <c r="B31" s="23">
        <f>'耕地面積S10年'!B31/'耕地面積S10年'!$H31</f>
        <v>0.01841620626151013</v>
      </c>
      <c r="C31" s="23">
        <f>'耕地面積S10年'!C31/'耕地面積S10年'!$H31</f>
        <v>0.5524861878453039</v>
      </c>
      <c r="D31" s="23">
        <f>'耕地面積S10年'!D31/'耕地面積S10年'!$H31</f>
        <v>0.009208103130755065</v>
      </c>
      <c r="E31" s="26">
        <f>'耕地面積S10年'!E31/'耕地面積S10年'!$H31</f>
        <v>0.419889502762431</v>
      </c>
      <c r="F31" s="23">
        <f>'耕地面積S10年'!F31/'耕地面積S10年'!$H31</f>
        <v>0.027624309392265196</v>
      </c>
      <c r="G31" s="23">
        <f>'耕地面積S10年'!G31/'耕地面積S10年'!$H31</f>
        <v>0.9723756906077348</v>
      </c>
      <c r="H31" s="23">
        <f>'耕地面積S10年'!H31/'耕地面積S10年'!$H31</f>
        <v>1</v>
      </c>
      <c r="I31" s="24">
        <f>'耕地面積S10年'!I31/'耕地面積S10年'!K31</f>
        <v>0.027522935779816515</v>
      </c>
      <c r="J31" s="24">
        <f>'耕地面積S10年'!J31/'耕地面積S10年'!K31</f>
        <v>0.9724770642201835</v>
      </c>
      <c r="K31" s="24">
        <f>'耕地面積S10年'!K31/'耕地面積S10年'!K31</f>
        <v>1</v>
      </c>
    </row>
    <row r="32" spans="1:11" ht="13.5">
      <c r="A32" s="2" t="s">
        <v>26</v>
      </c>
      <c r="B32" s="23">
        <f>'耕地面積S10年'!B32/'耕地面積S10年'!$H32</f>
        <v>0.31278366111951594</v>
      </c>
      <c r="C32" s="23">
        <f>'耕地面積S10年'!C32/'耕地面積S10年'!$H32</f>
        <v>0.3267776096822996</v>
      </c>
      <c r="D32" s="23">
        <f>'耕地面積S10年'!D32/'耕地面積S10年'!$H32</f>
        <v>0.22465960665658094</v>
      </c>
      <c r="E32" s="23">
        <f>'耕地面積S10年'!E32/'耕地面積S10年'!$H32</f>
        <v>0.13577912254160363</v>
      </c>
      <c r="F32" s="23">
        <f>'耕地面積S10年'!F32/'耕地面積S10年'!$H32</f>
        <v>0.5374432677760969</v>
      </c>
      <c r="G32" s="23">
        <f>'耕地面積S10年'!G32/'耕地面積S10年'!$H32</f>
        <v>0.4625567322239032</v>
      </c>
      <c r="H32" s="23">
        <f>'耕地面積S10年'!H32/'耕地面積S10年'!$H32</f>
        <v>1</v>
      </c>
      <c r="I32" s="24">
        <f>'耕地面積S10年'!I32/'耕地面積S10年'!K32</f>
        <v>0.3282336578581363</v>
      </c>
      <c r="J32" s="24">
        <f>'耕地面積S10年'!J32/'耕地面積S10年'!K32</f>
        <v>0.6717663421418638</v>
      </c>
      <c r="K32" s="24">
        <f>'耕地面積S10年'!K32/'耕地面積S10年'!K32</f>
        <v>1</v>
      </c>
    </row>
    <row r="33" spans="1:11" ht="13.5">
      <c r="A33" s="2" t="s">
        <v>27</v>
      </c>
      <c r="B33" s="23">
        <f>'耕地面積S10年'!B33/'耕地面積S10年'!$H33</f>
        <v>0.20255474452554745</v>
      </c>
      <c r="C33" s="23">
        <f>'耕地面積S10年'!C33/'耕地面積S10年'!$H33</f>
        <v>0.27645985401459855</v>
      </c>
      <c r="D33" s="23">
        <f>'耕地面積S10年'!D33/'耕地面積S10年'!$H33</f>
        <v>0.1541970802919708</v>
      </c>
      <c r="E33" s="26">
        <f>'耕地面積S10年'!E33/'耕地面積S10年'!$H33</f>
        <v>0.36678832116788324</v>
      </c>
      <c r="F33" s="23">
        <f>'耕地面積S10年'!F33/'耕地面積S10年'!$H33</f>
        <v>0.35675182481751827</v>
      </c>
      <c r="G33" s="23">
        <f>'耕地面積S10年'!G33/'耕地面積S10年'!$H33</f>
        <v>0.6432481751824818</v>
      </c>
      <c r="H33" s="23">
        <f>'耕地面積S10年'!H33/'耕地面積S10年'!$H33</f>
        <v>1</v>
      </c>
      <c r="I33" s="24">
        <f>'耕地面積S10年'!I33/'耕地面積S10年'!K33</f>
        <v>0.35675182481751827</v>
      </c>
      <c r="J33" s="24">
        <f>'耕地面積S10年'!J33/'耕地面積S10年'!K33</f>
        <v>0.6432481751824818</v>
      </c>
      <c r="K33" s="24">
        <f>'耕地面積S10年'!K33/'耕地面積S10年'!K33</f>
        <v>1</v>
      </c>
    </row>
    <row r="34" spans="1:11" ht="13.5">
      <c r="A34" s="2" t="s">
        <v>28</v>
      </c>
      <c r="B34" s="23">
        <f>'耕地面積S10年'!B34/'耕地面積S10年'!$H34</f>
        <v>0.32600180777342574</v>
      </c>
      <c r="C34" s="23">
        <f>'耕地面積S10年'!C34/'耕地面積S10年'!$H34</f>
        <v>0.301295570955107</v>
      </c>
      <c r="D34" s="23">
        <f>'耕地面積S10年'!D34/'耕地面積S10年'!$H34</f>
        <v>0.2461584814703224</v>
      </c>
      <c r="E34" s="23">
        <f>'耕地面積S10年'!E34/'耕地面積S10年'!$H34</f>
        <v>0.12654413980114493</v>
      </c>
      <c r="F34" s="23">
        <f>'耕地面積S10年'!F34/'耕地面積S10年'!$H34</f>
        <v>0.5703525158180176</v>
      </c>
      <c r="G34" s="23">
        <f>'耕地面積S10年'!G34/'耕地面積S10年'!$H34</f>
        <v>0.42783971075625193</v>
      </c>
      <c r="H34" s="23">
        <f>'耕地面積S10年'!H34/'耕地面積S10年'!$H34</f>
        <v>1</v>
      </c>
      <c r="I34" s="24">
        <f>'耕地面積S10年'!I34/'耕地面積S10年'!K34</f>
        <v>0.5913476501711795</v>
      </c>
      <c r="J34" s="24">
        <f>'耕地面積S10年'!J34/'耕地面積S10年'!K34</f>
        <v>0.4086523498288204</v>
      </c>
      <c r="K34" s="24">
        <f>'耕地面積S10年'!K34/'耕地面積S10年'!K34</f>
        <v>1</v>
      </c>
    </row>
    <row r="35" spans="1:11" ht="13.5">
      <c r="A35" s="2" t="s">
        <v>29</v>
      </c>
      <c r="B35" s="23">
        <f>'耕地面積S10年'!B35/'耕地面積S10年'!$H35</f>
        <v>0.16911250873515024</v>
      </c>
      <c r="C35" s="23">
        <f>'耕地面積S10年'!C35/'耕地面積S10年'!$H35</f>
        <v>0.2844164919636618</v>
      </c>
      <c r="D35" s="23">
        <f>'耕地面積S10年'!D35/'耕地面積S10年'!$H35</f>
        <v>0.32354996505939904</v>
      </c>
      <c r="E35" s="23">
        <f>'耕地面積S10年'!E35/'耕地面積S10年'!$H35</f>
        <v>0.22292103424178897</v>
      </c>
      <c r="F35" s="23">
        <f>'耕地面積S10年'!F35/'耕地面積S10年'!$H35</f>
        <v>0.4926624737945493</v>
      </c>
      <c r="G35" s="23">
        <f>'耕地面積S10年'!G35/'耕地面積S10年'!$H35</f>
        <v>0.5073375262054507</v>
      </c>
      <c r="H35" s="23">
        <f>'耕地面積S10年'!H35/'耕地面積S10年'!$H35</f>
        <v>1</v>
      </c>
      <c r="I35" s="24">
        <f>'耕地面積S10年'!I35/'耕地面積S10年'!K35</f>
        <v>0.4649963154016213</v>
      </c>
      <c r="J35" s="24">
        <f>'耕地面積S10年'!J35/'耕地面積S10年'!K35</f>
        <v>0.5350036845983788</v>
      </c>
      <c r="K35" s="24">
        <f>'耕地面積S10年'!K35/'耕地面積S10年'!K35</f>
        <v>1</v>
      </c>
    </row>
    <row r="36" spans="1:11" ht="13.5">
      <c r="A36" s="2" t="s">
        <v>30</v>
      </c>
      <c r="B36" s="23">
        <f>'耕地面積S10年'!B36/'耕地面積S10年'!$H36</f>
        <v>0.12669245647969052</v>
      </c>
      <c r="C36" s="23">
        <f>'耕地面積S10年'!C36/'耕地面積S10年'!$H36</f>
        <v>0.27852998065764023</v>
      </c>
      <c r="D36" s="23">
        <f>'耕地面積S10年'!D36/'耕地面積S10年'!$H36</f>
        <v>0.32978723404255317</v>
      </c>
      <c r="E36" s="23">
        <f>'耕地面積S10年'!E36/'耕地面積S10年'!$H36</f>
        <v>0.26499032882011603</v>
      </c>
      <c r="F36" s="23">
        <f>'耕地面積S10年'!F36/'耕地面積S10年'!$H36</f>
        <v>0.45647969052224374</v>
      </c>
      <c r="G36" s="23">
        <f>'耕地面積S10年'!G36/'耕地面積S10年'!$H36</f>
        <v>0.5435203094777563</v>
      </c>
      <c r="H36" s="23">
        <f>'耕地面積S10年'!H36/'耕地面積S10年'!$H36</f>
        <v>1</v>
      </c>
      <c r="I36" s="24">
        <f>'耕地面積S10年'!I36/'耕地面積S10年'!K36</f>
        <v>0.46176470588235297</v>
      </c>
      <c r="J36" s="24">
        <f>'耕地面積S10年'!J36/'耕地面積S10年'!K36</f>
        <v>0.538235294117647</v>
      </c>
      <c r="K36" s="24">
        <f>'耕地面積S10年'!K36/'耕地面積S10年'!K36</f>
        <v>1</v>
      </c>
    </row>
    <row r="37" spans="1:11" ht="13.5">
      <c r="A37" s="2" t="s">
        <v>31</v>
      </c>
      <c r="B37" s="23">
        <f>'耕地面積S10年'!B37/'耕地面積S10年'!$H37</f>
        <v>0.2719638242894057</v>
      </c>
      <c r="C37" s="23">
        <f>'耕地面積S10年'!C37/'耕地面積S10年'!$H37</f>
        <v>0.24806201550387594</v>
      </c>
      <c r="D37" s="23">
        <f>'耕地面積S10年'!D37/'耕地面積S10年'!$H37</f>
        <v>0.35788113695090434</v>
      </c>
      <c r="E37" s="23">
        <f>'耕地面積S10年'!E37/'耕地面積S10年'!$H37</f>
        <v>0.12209302325581393</v>
      </c>
      <c r="F37" s="26">
        <f>'耕地面積S10年'!F37/'耕地面積S10年'!$H37</f>
        <v>0.6298449612403101</v>
      </c>
      <c r="G37" s="23">
        <f>'耕地面積S10年'!G37/'耕地面積S10年'!$H37</f>
        <v>0.37015503875968986</v>
      </c>
      <c r="H37" s="23">
        <f>'耕地面積S10年'!H37/'耕地面積S10年'!$H37</f>
        <v>1</v>
      </c>
      <c r="I37" s="24">
        <f>'耕地面積S10年'!I37/'耕地面積S10年'!K37</f>
        <v>0.6313065976714101</v>
      </c>
      <c r="J37" s="24">
        <f>'耕地面積S10年'!J37/'耕地面積S10年'!K37</f>
        <v>0.36869340232858994</v>
      </c>
      <c r="K37" s="24">
        <f>'耕地面積S10年'!K37/'耕地面積S10年'!K37</f>
        <v>1</v>
      </c>
    </row>
    <row r="38" spans="1:11" ht="13.5">
      <c r="A38" s="2" t="s">
        <v>32</v>
      </c>
      <c r="B38" s="23">
        <f>'耕地面積S10年'!B38/'耕地面積S10年'!$H38</f>
        <v>0.149439601494396</v>
      </c>
      <c r="C38" s="23">
        <f>'耕地面積S10年'!C38/'耕地面積S10年'!$H38</f>
        <v>0.1843088418430884</v>
      </c>
      <c r="D38" s="23">
        <f>'耕地面積S10年'!D38/'耕地面積S10年'!$H38</f>
        <v>0.5317559153175591</v>
      </c>
      <c r="E38" s="23">
        <f>'耕地面積S10年'!E38/'耕地面積S10年'!$H38</f>
        <v>0.1344956413449564</v>
      </c>
      <c r="F38" s="26">
        <f>'耕地面積S10年'!F38/'耕地面積S10年'!$H38</f>
        <v>0.6811955168119551</v>
      </c>
      <c r="G38" s="23">
        <f>'耕地面積S10年'!G38/'耕地面積S10年'!$H38</f>
        <v>0.31880448318804483</v>
      </c>
      <c r="H38" s="23">
        <f>'耕地面積S10年'!H38/'耕地面積S10年'!$H38</f>
        <v>1</v>
      </c>
      <c r="I38" s="24">
        <f>'耕地面積S10年'!I38/'耕地面積S10年'!K38</f>
        <v>0.6811955168119551</v>
      </c>
      <c r="J38" s="24">
        <f>'耕地面積S10年'!J38/'耕地面積S10年'!K38</f>
        <v>0.31880448318804483</v>
      </c>
      <c r="K38" s="24">
        <f>'耕地面積S10年'!K38/'耕地面積S10年'!K38</f>
        <v>1</v>
      </c>
    </row>
    <row r="39" spans="1:11" ht="13.5">
      <c r="A39" s="2" t="s">
        <v>33</v>
      </c>
      <c r="B39" s="23">
        <f>'耕地面積S10年'!B39/'耕地面積S10年'!$H39</f>
        <v>0.2676200204290092</v>
      </c>
      <c r="C39" s="23">
        <f>'耕地面積S10年'!C39/'耕地面積S10年'!$H39</f>
        <v>0.1710929519918284</v>
      </c>
      <c r="D39" s="23">
        <f>'耕地面積S10年'!D39/'耕地面積S10年'!$H39</f>
        <v>0.4887640449438202</v>
      </c>
      <c r="E39" s="23">
        <f>'耕地面積S10年'!E39/'耕地面積S10年'!$H39</f>
        <v>0.07252298263534218</v>
      </c>
      <c r="F39" s="26">
        <f>'耕地面積S10年'!F39/'耕地面積S10年'!$H39</f>
        <v>0.7563840653728293</v>
      </c>
      <c r="G39" s="23">
        <f>'耕地面積S10年'!G39/'耕地面積S10年'!$H39</f>
        <v>0.24361593462717057</v>
      </c>
      <c r="H39" s="23">
        <f>'耕地面積S10年'!H39/'耕地面積S10年'!$H39</f>
        <v>1</v>
      </c>
      <c r="I39" s="24">
        <f>'耕地面積S10年'!I39/'耕地面積S10年'!K39</f>
        <v>0.7755102040816326</v>
      </c>
      <c r="J39" s="24">
        <f>'耕地面積S10年'!J39/'耕地面積S10年'!K39</f>
        <v>0.22448979591836735</v>
      </c>
      <c r="K39" s="24">
        <f>'耕地面積S10年'!K39/'耕地面積S10年'!K39</f>
        <v>1</v>
      </c>
    </row>
    <row r="40" spans="1:11" ht="13.5">
      <c r="A40" s="2" t="s">
        <v>34</v>
      </c>
      <c r="B40" s="23">
        <f>'耕地面積S10年'!B40/'耕地面積S10年'!$H40</f>
        <v>0.28009904054472295</v>
      </c>
      <c r="C40" s="23">
        <f>'耕地面積S10年'!C40/'耕地面積S10年'!$H40</f>
        <v>0.14794181367997522</v>
      </c>
      <c r="D40" s="23">
        <f>'耕地面積S10年'!D40/'耕地面積S10年'!$H40</f>
        <v>0.47570411637264</v>
      </c>
      <c r="E40" s="23">
        <f>'耕地面積S10年'!E40/'耕地面積S10年'!$H40</f>
        <v>0.09625502940266172</v>
      </c>
      <c r="F40" s="26">
        <f>'耕地面積S10年'!F40/'耕地面積S10年'!$H40</f>
        <v>0.755803156917363</v>
      </c>
      <c r="G40" s="23">
        <f>'耕地面積S10年'!G40/'耕地面積S10年'!$H40</f>
        <v>0.24419684308263695</v>
      </c>
      <c r="H40" s="23">
        <f>'耕地面積S10年'!H40/'耕地面積S10年'!$H40</f>
        <v>1</v>
      </c>
      <c r="I40" s="24">
        <f>'耕地面積S10年'!I40/'耕地面積S10年'!K40</f>
        <v>0.7267477203647417</v>
      </c>
      <c r="J40" s="24">
        <f>'耕地面積S10年'!J40/'耕地面積S10年'!K40</f>
        <v>0.2732522796352584</v>
      </c>
      <c r="K40" s="24">
        <f>'耕地面積S10年'!K40/'耕地面積S10年'!K40</f>
        <v>1</v>
      </c>
    </row>
    <row r="41" spans="1:11" ht="13.5">
      <c r="A41" s="2" t="s">
        <v>35</v>
      </c>
      <c r="B41" s="23">
        <f>'耕地面積S10年'!B41/'耕地面積S10年'!$H41</f>
        <v>0.33813826434124816</v>
      </c>
      <c r="C41" s="23">
        <f>'耕地面積S10年'!C41/'耕地面積S10年'!$H41</f>
        <v>0.19232331722350635</v>
      </c>
      <c r="D41" s="23">
        <f>'耕地面積S10年'!D41/'耕地面積S10年'!$H41</f>
        <v>0.3192547453946908</v>
      </c>
      <c r="E41" s="26">
        <f>'耕地面積S10年'!E41/'耕地面積S10年'!$H41</f>
        <v>0.15028367304055473</v>
      </c>
      <c r="F41" s="26">
        <f>'耕地面積S10年'!F41/'耕地面積S10年'!$H41</f>
        <v>0.657393009735939</v>
      </c>
      <c r="G41" s="23">
        <f>'耕地面積S10年'!G41/'耕地面積S10年'!$H41</f>
        <v>0.34260699026406105</v>
      </c>
      <c r="H41" s="23">
        <f>'耕地面積S10年'!H41/'耕地面積S10年'!$H41</f>
        <v>1</v>
      </c>
      <c r="I41" s="24">
        <f>'耕地面積S10年'!I41/'耕地面積S10年'!K41</f>
        <v>0.6532140066766106</v>
      </c>
      <c r="J41" s="24">
        <f>'耕地面積S10年'!J41/'耕地面積S10年'!K41</f>
        <v>0.34678599332338944</v>
      </c>
      <c r="K41" s="24">
        <f>'耕地面積S10年'!K41/'耕地面積S10年'!K41</f>
        <v>1</v>
      </c>
    </row>
    <row r="42" spans="1:11" ht="13.5">
      <c r="A42" s="2" t="s">
        <v>36</v>
      </c>
      <c r="B42" s="23">
        <f>'耕地面積S10年'!B42/'耕地面積S10年'!$H42</f>
        <v>0.27147874456941</v>
      </c>
      <c r="C42" s="23">
        <f>'耕地面積S10年'!C42/'耕地面積S10年'!$H42</f>
        <v>0.258181412156401</v>
      </c>
      <c r="D42" s="23">
        <f>'耕地面積S10年'!D42/'耕地面積S10年'!$H42</f>
        <v>0.30160583052499085</v>
      </c>
      <c r="E42" s="26">
        <f>'耕地面積S10年'!E42/'耕地面積S10年'!$H42</f>
        <v>0.16873401274919808</v>
      </c>
      <c r="F42" s="27">
        <f>'耕地面積S10年'!F42/'耕地面積S10年'!$H42</f>
        <v>0.5730845750944009</v>
      </c>
      <c r="G42" s="23">
        <f>'耕地面積S10年'!G42/'耕地面積S10年'!$H42</f>
        <v>0.4269154249055991</v>
      </c>
      <c r="H42" s="23">
        <f>'耕地面積S10年'!H42/'耕地面積S10年'!$H42</f>
        <v>1</v>
      </c>
      <c r="I42" s="24">
        <f>'耕地面積S10年'!I42/'耕地面積S10年'!K42</f>
        <v>0.5888606807937413</v>
      </c>
      <c r="J42" s="24">
        <f>'耕地面積S10年'!J42/'耕地面積S10年'!K42</f>
        <v>0.41113931920625874</v>
      </c>
      <c r="K42" s="24">
        <f>'耕地面積S10年'!K42/'耕地面積S10年'!K42</f>
        <v>1</v>
      </c>
    </row>
    <row r="43" spans="1:11" ht="13.5">
      <c r="A43" s="2" t="s">
        <v>37</v>
      </c>
      <c r="B43" s="23">
        <f>'耕地面積S10年'!B43/'耕地面積S10年'!$H43</f>
        <v>0.33944214459587274</v>
      </c>
      <c r="C43" s="23">
        <f>'耕地面積S10年'!C43/'耕地面積S10年'!$H43</f>
        <v>0.2629889762314526</v>
      </c>
      <c r="D43" s="23">
        <f>'耕地面積S10年'!D43/'耕地面積S10年'!$H43</f>
        <v>0.2758267826410531</v>
      </c>
      <c r="E43" s="26">
        <f>'耕地面積S10年'!E43/'耕地面積S10年'!$H43</f>
        <v>0.12174209653162163</v>
      </c>
      <c r="F43" s="26">
        <f>'耕地面積S10年'!F43/'耕地面積S10年'!$H43</f>
        <v>0.6152689272369258</v>
      </c>
      <c r="G43" s="23">
        <f>'耕地面積S10年'!G43/'耕地面積S10年'!$H43</f>
        <v>0.3847310727630743</v>
      </c>
      <c r="H43" s="23">
        <f>'耕地面積S10年'!H43/'耕地面積S10年'!$H43</f>
        <v>1</v>
      </c>
      <c r="I43" s="24">
        <f>'耕地面積S10年'!I43/'耕地面積S10年'!K43</f>
        <v>0.6269139700078926</v>
      </c>
      <c r="J43" s="24">
        <f>'耕地面積S10年'!J43/'耕地面積S10年'!K43</f>
        <v>0.3730860299921073</v>
      </c>
      <c r="K43" s="24">
        <f>'耕地面積S10年'!K43/'耕地面積S10年'!K43</f>
        <v>1</v>
      </c>
    </row>
    <row r="44" spans="1:11" ht="13.5">
      <c r="A44" s="2" t="s">
        <v>38</v>
      </c>
      <c r="B44" s="23">
        <f>'耕地面積S10年'!B44/'耕地面積S10年'!$H44</f>
        <v>0.31681204384202627</v>
      </c>
      <c r="C44" s="23">
        <f>'耕地面積S10年'!C44/'耕地面積S10年'!$H44</f>
        <v>0.2800396714391069</v>
      </c>
      <c r="D44" s="23">
        <f>'耕地面積S10年'!D44/'耕地面積S10年'!$H44</f>
        <v>0.29044070899982194</v>
      </c>
      <c r="E44" s="23">
        <f>'耕地面積S10年'!E44/'耕地面積S10年'!$H44</f>
        <v>0.11270757571904483</v>
      </c>
      <c r="F44" s="23">
        <f>'耕地面積S10年'!F44/'耕地面積S10年'!$H44</f>
        <v>0.6072527528418483</v>
      </c>
      <c r="G44" s="23">
        <f>'耕地面積S10年'!G44/'耕地面積S10年'!$H44</f>
        <v>0.39274724715815174</v>
      </c>
      <c r="H44" s="23">
        <f>'耕地面積S10年'!H44/'耕地面積S10年'!$H44</f>
        <v>1</v>
      </c>
      <c r="I44" s="24">
        <f>'耕地面積S10年'!I44/'耕地面積S10年'!K44</f>
        <v>0.6281019624130412</v>
      </c>
      <c r="J44" s="24">
        <f>'耕地面積S10年'!J44/'耕地面積S10年'!K44</f>
        <v>0.351131762018482</v>
      </c>
      <c r="K44" s="24">
        <f>'耕地面積S10年'!K44/'耕地面積S10年'!K44</f>
        <v>1</v>
      </c>
    </row>
    <row r="45" spans="1:11" ht="13.5">
      <c r="A45" s="2" t="s">
        <v>39</v>
      </c>
      <c r="B45" s="23">
        <f>'耕地面積S10年'!B45/'耕地面積S10年'!$H45</f>
        <v>0.18052077442981393</v>
      </c>
      <c r="C45" s="23">
        <f>'耕地面積S10年'!C45/'耕地面積S10年'!$H45</f>
        <v>0.4151923957239411</v>
      </c>
      <c r="D45" s="23">
        <f>'耕地面積S10年'!D45/'耕地面積S10年'!$H45</f>
        <v>0.2494547217061152</v>
      </c>
      <c r="E45" s="26">
        <f>'耕地面積S10年'!E45/'耕地面積S10年'!$H45</f>
        <v>0.1548321081401298</v>
      </c>
      <c r="F45" s="23">
        <f>'耕地面積S10年'!F45/'耕地面積S10年'!$H45</f>
        <v>0.4299754961359291</v>
      </c>
      <c r="G45" s="23">
        <f>'耕地面積S10年'!G45/'耕地面積S10年'!$H45</f>
        <v>0.5700245038640709</v>
      </c>
      <c r="H45" s="23">
        <f>'耕地面積S10年'!H45/'耕地面積S10年'!$H45</f>
        <v>1</v>
      </c>
      <c r="I45" s="24">
        <f>'耕地面積S10年'!I45/'耕地面積S10年'!K45</f>
        <v>0.45322107924831906</v>
      </c>
      <c r="J45" s="24">
        <f>'耕地面積S10年'!J45/'耕地面積S10年'!K45</f>
        <v>0.546778920751681</v>
      </c>
      <c r="K45" s="24">
        <f>'耕地面積S10年'!K45/'耕地面積S10年'!K45</f>
        <v>1</v>
      </c>
    </row>
    <row r="47" spans="1:2" ht="13.5">
      <c r="A47" s="2" t="s">
        <v>40</v>
      </c>
      <c r="B47" s="2" t="s">
        <v>51</v>
      </c>
    </row>
    <row r="48" spans="1:2" ht="13.5">
      <c r="A48" s="2" t="s">
        <v>41</v>
      </c>
      <c r="B48" s="2" t="s">
        <v>54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87" zoomScaleNormal="87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2" sqref="M22"/>
    </sheetView>
  </sheetViews>
  <sheetFormatPr defaultColWidth="9.00390625" defaultRowHeight="13.5"/>
  <cols>
    <col min="1" max="1" width="10.50390625" style="0" bestFit="1" customWidth="1"/>
    <col min="2" max="2" width="9.00390625" style="8" customWidth="1"/>
    <col min="3" max="3" width="9.00390625" style="2" customWidth="1"/>
  </cols>
  <sheetData>
    <row r="1" spans="2:11" ht="13.5">
      <c r="B1" s="13" t="s">
        <v>45</v>
      </c>
      <c r="C1" s="14"/>
      <c r="D1" s="13" t="s">
        <v>48</v>
      </c>
      <c r="E1" s="14"/>
      <c r="F1" s="13" t="s">
        <v>49</v>
      </c>
      <c r="G1" s="15"/>
      <c r="H1" s="14"/>
      <c r="I1" s="5" t="s">
        <v>50</v>
      </c>
      <c r="J1" s="6"/>
      <c r="K1" s="12"/>
    </row>
    <row r="2" spans="2:11" ht="13.5">
      <c r="B2" s="16" t="s">
        <v>46</v>
      </c>
      <c r="C2" s="17" t="s">
        <v>47</v>
      </c>
      <c r="D2" s="16" t="s">
        <v>46</v>
      </c>
      <c r="E2" s="17" t="s">
        <v>47</v>
      </c>
      <c r="F2" s="16" t="s">
        <v>46</v>
      </c>
      <c r="G2" s="18" t="s">
        <v>47</v>
      </c>
      <c r="H2" s="17" t="s">
        <v>49</v>
      </c>
      <c r="I2" s="7" t="s">
        <v>46</v>
      </c>
      <c r="J2" s="1" t="s">
        <v>47</v>
      </c>
      <c r="K2" s="10" t="s">
        <v>49</v>
      </c>
    </row>
    <row r="3" spans="1:11" ht="13.5">
      <c r="A3" t="s">
        <v>0</v>
      </c>
      <c r="B3" s="8">
        <v>23834.3</v>
      </c>
      <c r="C3" s="2">
        <v>16606.3</v>
      </c>
      <c r="D3">
        <v>33325</v>
      </c>
      <c r="E3">
        <v>8986.2</v>
      </c>
      <c r="F3">
        <v>57159.3</v>
      </c>
      <c r="G3">
        <v>25592.5</v>
      </c>
      <c r="H3">
        <v>82751.8</v>
      </c>
      <c r="I3">
        <v>56631</v>
      </c>
      <c r="J3">
        <v>35661.6</v>
      </c>
      <c r="K3">
        <v>92292.6</v>
      </c>
    </row>
    <row r="4" spans="1:11" ht="13.5">
      <c r="A4" t="s">
        <v>1</v>
      </c>
      <c r="B4" s="8">
        <v>9.7</v>
      </c>
      <c r="C4" s="2">
        <v>18.5</v>
      </c>
      <c r="D4">
        <v>30.4</v>
      </c>
      <c r="E4">
        <v>15.2</v>
      </c>
      <c r="F4">
        <v>40.1</v>
      </c>
      <c r="G4">
        <v>33.7</v>
      </c>
      <c r="H4">
        <v>73.8</v>
      </c>
      <c r="I4">
        <v>40.1</v>
      </c>
      <c r="J4">
        <v>55.7</v>
      </c>
      <c r="K4">
        <v>95.8</v>
      </c>
    </row>
    <row r="5" spans="1:11" ht="13.5">
      <c r="A5" t="s">
        <v>2</v>
      </c>
      <c r="B5" s="8">
        <v>3406.3</v>
      </c>
      <c r="C5" s="2">
        <v>2582.6</v>
      </c>
      <c r="D5">
        <v>4353.8</v>
      </c>
      <c r="E5">
        <v>792.6</v>
      </c>
      <c r="F5">
        <v>7760.2</v>
      </c>
      <c r="G5">
        <v>3375.2</v>
      </c>
      <c r="H5">
        <v>11135.3</v>
      </c>
      <c r="I5">
        <v>7575.4</v>
      </c>
      <c r="J5">
        <v>4498.2</v>
      </c>
      <c r="K5">
        <v>12073.6</v>
      </c>
    </row>
    <row r="6" spans="1:11" ht="13.5">
      <c r="A6" t="s">
        <v>3</v>
      </c>
      <c r="B6" s="8">
        <v>1883.8</v>
      </c>
      <c r="C6" s="2">
        <v>619</v>
      </c>
      <c r="D6">
        <v>3458.2</v>
      </c>
      <c r="E6">
        <v>457.5</v>
      </c>
      <c r="F6">
        <v>5342</v>
      </c>
      <c r="G6">
        <v>1076.5</v>
      </c>
      <c r="H6">
        <v>6418.5</v>
      </c>
      <c r="I6">
        <v>5261.8</v>
      </c>
      <c r="J6">
        <v>1025.3</v>
      </c>
      <c r="K6">
        <v>6287.1</v>
      </c>
    </row>
    <row r="7" spans="1:11" ht="13.5">
      <c r="A7" t="s">
        <v>4</v>
      </c>
      <c r="B7" s="8">
        <v>1242.5</v>
      </c>
      <c r="C7" s="2">
        <v>442.9</v>
      </c>
      <c r="D7">
        <v>1582.3</v>
      </c>
      <c r="E7">
        <v>258.9</v>
      </c>
      <c r="F7">
        <v>2824.9</v>
      </c>
      <c r="G7">
        <v>701.9</v>
      </c>
      <c r="H7">
        <v>3526.7</v>
      </c>
      <c r="I7">
        <v>2686.9</v>
      </c>
      <c r="J7">
        <v>747.6</v>
      </c>
      <c r="K7">
        <v>3434.5</v>
      </c>
    </row>
    <row r="8" spans="1:11" ht="13.5">
      <c r="A8" t="s">
        <v>5</v>
      </c>
      <c r="B8" s="8">
        <v>1370.6</v>
      </c>
      <c r="C8" s="2">
        <v>912.8</v>
      </c>
      <c r="D8">
        <v>1783.2</v>
      </c>
      <c r="E8">
        <v>402.4</v>
      </c>
      <c r="F8">
        <v>3153.8</v>
      </c>
      <c r="G8">
        <v>1315.3</v>
      </c>
      <c r="H8">
        <v>4469.1</v>
      </c>
      <c r="I8">
        <v>2993.3</v>
      </c>
      <c r="J8">
        <v>1357</v>
      </c>
      <c r="K8">
        <v>4350.3</v>
      </c>
    </row>
    <row r="9" spans="1:11" ht="13.5">
      <c r="A9" t="s">
        <v>6</v>
      </c>
      <c r="B9" s="8">
        <v>1585.3</v>
      </c>
      <c r="C9" s="3">
        <v>711.8</v>
      </c>
      <c r="D9">
        <v>2431.4</v>
      </c>
      <c r="E9">
        <v>512.6</v>
      </c>
      <c r="F9">
        <v>4016.6</v>
      </c>
      <c r="G9">
        <v>1224.5</v>
      </c>
      <c r="H9">
        <v>5241.1</v>
      </c>
      <c r="I9">
        <v>3854.7</v>
      </c>
      <c r="J9">
        <v>1389.3</v>
      </c>
      <c r="K9">
        <v>5244</v>
      </c>
    </row>
    <row r="10" spans="1:11" ht="13.5">
      <c r="A10" t="s">
        <v>7</v>
      </c>
      <c r="B10" s="8">
        <v>4086.4</v>
      </c>
      <c r="C10" s="3">
        <v>2368.9</v>
      </c>
      <c r="D10">
        <v>7457.7</v>
      </c>
      <c r="E10">
        <v>1338.3</v>
      </c>
      <c r="F10">
        <v>11544.1</v>
      </c>
      <c r="G10">
        <v>3707.2</v>
      </c>
      <c r="H10">
        <v>15251.2</v>
      </c>
      <c r="I10">
        <v>11602</v>
      </c>
      <c r="J10">
        <v>4008.5</v>
      </c>
      <c r="K10">
        <v>15610.5</v>
      </c>
    </row>
    <row r="11" spans="1:11" ht="13.5">
      <c r="A11" t="s">
        <v>8</v>
      </c>
      <c r="B11" s="8">
        <v>746.7</v>
      </c>
      <c r="C11" s="3">
        <v>473.2</v>
      </c>
      <c r="D11">
        <v>1379.6</v>
      </c>
      <c r="E11">
        <v>343.7</v>
      </c>
      <c r="F11">
        <v>2126.3</v>
      </c>
      <c r="G11">
        <v>816.9</v>
      </c>
      <c r="H11">
        <v>2943.2</v>
      </c>
      <c r="I11">
        <v>2151.8</v>
      </c>
      <c r="J11">
        <v>946.4</v>
      </c>
      <c r="K11">
        <v>3098.2</v>
      </c>
    </row>
    <row r="12" spans="1:11" ht="13.5">
      <c r="A12" t="s">
        <v>9</v>
      </c>
      <c r="B12" s="8">
        <v>71.3</v>
      </c>
      <c r="C12" s="3">
        <v>45.4</v>
      </c>
      <c r="D12">
        <v>189</v>
      </c>
      <c r="E12">
        <v>53.7</v>
      </c>
      <c r="F12">
        <v>260.3</v>
      </c>
      <c r="G12">
        <v>99.1</v>
      </c>
      <c r="H12">
        <v>359.4</v>
      </c>
      <c r="I12">
        <v>289</v>
      </c>
      <c r="J12">
        <v>116.5</v>
      </c>
      <c r="K12">
        <v>405.5</v>
      </c>
    </row>
    <row r="13" spans="1:11" ht="13.5">
      <c r="A13" t="s">
        <v>10</v>
      </c>
      <c r="B13" s="8">
        <v>61.3</v>
      </c>
      <c r="C13" s="3">
        <v>37.2</v>
      </c>
      <c r="D13">
        <v>209.7</v>
      </c>
      <c r="E13">
        <v>20</v>
      </c>
      <c r="F13">
        <v>270.9</v>
      </c>
      <c r="G13">
        <v>57.2</v>
      </c>
      <c r="H13">
        <v>328.1</v>
      </c>
      <c r="I13">
        <v>280.2</v>
      </c>
      <c r="J13">
        <v>60</v>
      </c>
      <c r="K13">
        <v>340.2</v>
      </c>
    </row>
    <row r="14" spans="1:11" ht="13.5">
      <c r="A14" t="s">
        <v>42</v>
      </c>
      <c r="B14" s="8">
        <v>37.1</v>
      </c>
      <c r="C14" s="3">
        <v>51</v>
      </c>
      <c r="D14">
        <v>62.7</v>
      </c>
      <c r="E14">
        <v>48</v>
      </c>
      <c r="F14">
        <v>99.7</v>
      </c>
      <c r="G14">
        <v>98.9</v>
      </c>
      <c r="H14">
        <v>198.7</v>
      </c>
      <c r="I14">
        <v>104.5</v>
      </c>
      <c r="J14">
        <v>101.8</v>
      </c>
      <c r="K14">
        <v>206.3</v>
      </c>
    </row>
    <row r="15" spans="1:11" ht="13.5">
      <c r="A15" t="s">
        <v>11</v>
      </c>
      <c r="B15" s="8">
        <v>39.7</v>
      </c>
      <c r="C15" s="3">
        <v>36.8</v>
      </c>
      <c r="D15">
        <v>94</v>
      </c>
      <c r="E15">
        <v>38.6</v>
      </c>
      <c r="F15">
        <v>133.7</v>
      </c>
      <c r="G15">
        <v>75.4</v>
      </c>
      <c r="H15">
        <v>209.1</v>
      </c>
      <c r="I15">
        <v>137.5</v>
      </c>
      <c r="J15">
        <v>77.6</v>
      </c>
      <c r="K15">
        <v>215.1</v>
      </c>
    </row>
    <row r="16" spans="1:11" ht="13.5">
      <c r="A16" t="s">
        <v>12</v>
      </c>
      <c r="B16" s="8">
        <v>33.2</v>
      </c>
      <c r="C16" s="3">
        <v>17.1</v>
      </c>
      <c r="D16">
        <v>84.7</v>
      </c>
      <c r="E16">
        <v>29.3</v>
      </c>
      <c r="F16">
        <v>117.9</v>
      </c>
      <c r="G16">
        <v>46.4</v>
      </c>
      <c r="H16">
        <v>164.3</v>
      </c>
      <c r="I16">
        <v>115.9</v>
      </c>
      <c r="J16">
        <v>49.3</v>
      </c>
      <c r="K16">
        <v>165.2</v>
      </c>
    </row>
    <row r="17" spans="1:11" ht="13.5">
      <c r="A17" t="s">
        <v>13</v>
      </c>
      <c r="B17" s="8">
        <v>28.6</v>
      </c>
      <c r="C17" s="3">
        <v>51.3</v>
      </c>
      <c r="D17">
        <v>64.7</v>
      </c>
      <c r="E17">
        <v>17.2</v>
      </c>
      <c r="F17">
        <v>93.3</v>
      </c>
      <c r="G17">
        <v>68.5</v>
      </c>
      <c r="H17">
        <v>161.8</v>
      </c>
      <c r="I17">
        <v>94.8</v>
      </c>
      <c r="J17">
        <v>73.9</v>
      </c>
      <c r="K17">
        <v>168.7</v>
      </c>
    </row>
    <row r="18" spans="1:11" ht="13.5">
      <c r="A18" t="s">
        <v>14</v>
      </c>
      <c r="B18" s="8">
        <v>79.1</v>
      </c>
      <c r="C18" s="3">
        <v>32.6</v>
      </c>
      <c r="D18">
        <v>43.7</v>
      </c>
      <c r="E18">
        <v>4.8</v>
      </c>
      <c r="F18">
        <v>122.8</v>
      </c>
      <c r="G18">
        <v>37.4</v>
      </c>
      <c r="H18">
        <v>160.2</v>
      </c>
      <c r="I18">
        <v>125</v>
      </c>
      <c r="J18">
        <v>43</v>
      </c>
      <c r="K18">
        <v>168</v>
      </c>
    </row>
    <row r="19" spans="1:11" ht="13.5">
      <c r="A19" t="s">
        <v>15</v>
      </c>
      <c r="B19" s="8">
        <v>100.3</v>
      </c>
      <c r="C19" s="3">
        <v>49.5</v>
      </c>
      <c r="D19">
        <v>105.4</v>
      </c>
      <c r="E19">
        <v>22</v>
      </c>
      <c r="F19">
        <v>205.8</v>
      </c>
      <c r="G19">
        <v>71.5</v>
      </c>
      <c r="H19">
        <v>277.3</v>
      </c>
      <c r="I19">
        <v>212.7</v>
      </c>
      <c r="J19">
        <v>99.5</v>
      </c>
      <c r="K19">
        <v>312.2</v>
      </c>
    </row>
    <row r="20" spans="1:11" ht="13.5">
      <c r="A20" t="s">
        <v>53</v>
      </c>
      <c r="B20" s="8">
        <v>168.4</v>
      </c>
      <c r="C20" s="3">
        <v>80</v>
      </c>
      <c r="D20">
        <v>302.8</v>
      </c>
      <c r="E20">
        <v>60.8</v>
      </c>
      <c r="F20">
        <v>471.2</v>
      </c>
      <c r="G20">
        <v>140.9</v>
      </c>
      <c r="H20">
        <v>612.1</v>
      </c>
      <c r="I20">
        <v>475.6</v>
      </c>
      <c r="J20">
        <v>196.6</v>
      </c>
      <c r="K20">
        <v>672.2</v>
      </c>
    </row>
    <row r="21" spans="1:11" ht="13.5">
      <c r="A21" t="s">
        <v>16</v>
      </c>
      <c r="B21" s="8">
        <v>127.8</v>
      </c>
      <c r="C21" s="3">
        <v>72.2</v>
      </c>
      <c r="D21">
        <v>222.9</v>
      </c>
      <c r="E21">
        <v>49.4</v>
      </c>
      <c r="F21">
        <v>350.8</v>
      </c>
      <c r="G21">
        <v>121.5</v>
      </c>
      <c r="H21">
        <v>472.3</v>
      </c>
      <c r="I21">
        <v>316.6</v>
      </c>
      <c r="J21">
        <v>128.2</v>
      </c>
      <c r="K21">
        <v>444.8</v>
      </c>
    </row>
    <row r="22" spans="1:11" ht="13.5">
      <c r="A22" t="s">
        <v>17</v>
      </c>
      <c r="B22" s="8">
        <v>742.6</v>
      </c>
      <c r="C22" s="3">
        <v>766.5</v>
      </c>
      <c r="D22">
        <v>1350.5</v>
      </c>
      <c r="E22">
        <v>732</v>
      </c>
      <c r="F22">
        <v>2093.1</v>
      </c>
      <c r="G22">
        <v>1498.6</v>
      </c>
      <c r="H22">
        <v>3591.6</v>
      </c>
      <c r="I22">
        <v>2141</v>
      </c>
      <c r="J22">
        <v>2229.3</v>
      </c>
      <c r="K22">
        <v>4371.3</v>
      </c>
    </row>
    <row r="23" spans="1:11" ht="13.5">
      <c r="A23" t="s">
        <v>18</v>
      </c>
      <c r="B23" s="8">
        <v>12.4</v>
      </c>
      <c r="C23" s="3">
        <v>20.4</v>
      </c>
      <c r="D23">
        <v>35.9</v>
      </c>
      <c r="E23">
        <v>40.2</v>
      </c>
      <c r="F23">
        <v>48.3</v>
      </c>
      <c r="G23">
        <v>60.7</v>
      </c>
      <c r="H23">
        <v>108.9</v>
      </c>
      <c r="I23">
        <v>49.4</v>
      </c>
      <c r="J23">
        <v>128.6</v>
      </c>
      <c r="K23">
        <v>178</v>
      </c>
    </row>
    <row r="24" spans="1:11" ht="13.5">
      <c r="A24" t="s">
        <v>19</v>
      </c>
      <c r="B24" s="8">
        <v>52.2</v>
      </c>
      <c r="C24" s="3">
        <v>22.8</v>
      </c>
      <c r="D24">
        <v>109.4</v>
      </c>
      <c r="E24">
        <v>22.8</v>
      </c>
      <c r="F24">
        <v>161.6</v>
      </c>
      <c r="G24">
        <v>45.6</v>
      </c>
      <c r="H24">
        <v>207.2</v>
      </c>
      <c r="I24">
        <v>166.5</v>
      </c>
      <c r="J24">
        <v>86.5</v>
      </c>
      <c r="K24">
        <v>253</v>
      </c>
    </row>
    <row r="25" spans="1:11" ht="13.5">
      <c r="A25" t="s">
        <v>43</v>
      </c>
      <c r="B25" s="8">
        <v>38.5</v>
      </c>
      <c r="C25" s="3">
        <v>25</v>
      </c>
      <c r="D25">
        <v>81.6</v>
      </c>
      <c r="E25">
        <v>30.3</v>
      </c>
      <c r="F25">
        <v>120.2</v>
      </c>
      <c r="G25">
        <v>55.2</v>
      </c>
      <c r="H25">
        <v>175.4</v>
      </c>
      <c r="I25">
        <v>118.7</v>
      </c>
      <c r="J25">
        <v>75.9</v>
      </c>
      <c r="K25">
        <v>194.6</v>
      </c>
    </row>
    <row r="26" spans="1:11" ht="13.5">
      <c r="A26" t="s">
        <v>44</v>
      </c>
      <c r="B26" s="8">
        <v>16.8</v>
      </c>
      <c r="C26" s="3">
        <v>13.7</v>
      </c>
      <c r="D26">
        <v>80</v>
      </c>
      <c r="E26">
        <v>42.5</v>
      </c>
      <c r="F26">
        <v>96.8</v>
      </c>
      <c r="G26">
        <v>56.3</v>
      </c>
      <c r="H26">
        <v>153</v>
      </c>
      <c r="I26">
        <v>96.1</v>
      </c>
      <c r="J26">
        <v>84.1</v>
      </c>
      <c r="K26">
        <v>180.2</v>
      </c>
    </row>
    <row r="27" spans="1:11" ht="13.5">
      <c r="A27" t="s">
        <v>20</v>
      </c>
      <c r="B27" s="8">
        <v>88.5</v>
      </c>
      <c r="C27" s="3">
        <v>68.1</v>
      </c>
      <c r="D27">
        <v>202.3</v>
      </c>
      <c r="E27">
        <v>101.5</v>
      </c>
      <c r="F27">
        <v>290.9</v>
      </c>
      <c r="G27">
        <v>169.6</v>
      </c>
      <c r="H27">
        <v>460.5</v>
      </c>
      <c r="I27">
        <v>296.7</v>
      </c>
      <c r="J27">
        <v>265.1</v>
      </c>
      <c r="K27">
        <v>561.8</v>
      </c>
    </row>
    <row r="28" spans="1:11" ht="13.5">
      <c r="A28" t="s">
        <v>21</v>
      </c>
      <c r="B28" s="8">
        <v>28.8</v>
      </c>
      <c r="C28" s="3">
        <v>36</v>
      </c>
      <c r="D28">
        <v>115.5</v>
      </c>
      <c r="E28">
        <v>155.7</v>
      </c>
      <c r="F28">
        <v>144.3</v>
      </c>
      <c r="G28">
        <v>191.7</v>
      </c>
      <c r="H28">
        <v>336</v>
      </c>
      <c r="I28">
        <v>143.2</v>
      </c>
      <c r="J28">
        <v>235.5</v>
      </c>
      <c r="K28">
        <v>378.7</v>
      </c>
    </row>
    <row r="29" spans="1:11" ht="13.5">
      <c r="A29" t="s">
        <v>22</v>
      </c>
      <c r="B29" s="8">
        <v>5.3</v>
      </c>
      <c r="C29" s="3">
        <v>37.6</v>
      </c>
      <c r="D29">
        <v>16.8</v>
      </c>
      <c r="E29">
        <v>16.6</v>
      </c>
      <c r="F29">
        <v>22.1</v>
      </c>
      <c r="G29">
        <v>54.1</v>
      </c>
      <c r="H29">
        <v>76.2</v>
      </c>
      <c r="I29">
        <v>23.8</v>
      </c>
      <c r="J29">
        <v>53.8</v>
      </c>
      <c r="K29">
        <v>77.6</v>
      </c>
    </row>
    <row r="30" spans="1:11" ht="13.5">
      <c r="A30" t="s">
        <v>23</v>
      </c>
      <c r="B30" s="8">
        <v>32.2</v>
      </c>
      <c r="C30" s="3">
        <v>52.3</v>
      </c>
      <c r="D30">
        <v>39.8</v>
      </c>
      <c r="E30">
        <v>19.8</v>
      </c>
      <c r="F30">
        <v>72</v>
      </c>
      <c r="G30">
        <v>72.1</v>
      </c>
      <c r="H30">
        <v>144</v>
      </c>
      <c r="I30">
        <v>83.6</v>
      </c>
      <c r="J30">
        <v>93.4</v>
      </c>
      <c r="K30">
        <v>177</v>
      </c>
    </row>
    <row r="31" spans="1:11" ht="13.5">
      <c r="A31" t="s">
        <v>24</v>
      </c>
      <c r="B31" s="8">
        <v>25.5</v>
      </c>
      <c r="C31" s="3">
        <v>40</v>
      </c>
      <c r="D31">
        <v>37.1</v>
      </c>
      <c r="E31">
        <v>32.8</v>
      </c>
      <c r="F31">
        <v>62.6</v>
      </c>
      <c r="G31">
        <v>72.8</v>
      </c>
      <c r="H31">
        <v>135.4</v>
      </c>
      <c r="I31">
        <v>66.3</v>
      </c>
      <c r="J31">
        <v>151.3</v>
      </c>
      <c r="K31">
        <v>217.6</v>
      </c>
    </row>
    <row r="32" spans="1:11" ht="13.5">
      <c r="A32" t="s">
        <v>25</v>
      </c>
      <c r="B32" s="8">
        <v>1.3</v>
      </c>
      <c r="C32" s="3">
        <v>28.9</v>
      </c>
      <c r="D32" s="28" t="s">
        <v>59</v>
      </c>
      <c r="E32">
        <v>21.6</v>
      </c>
      <c r="F32">
        <v>1.3</v>
      </c>
      <c r="G32">
        <v>50.5</v>
      </c>
      <c r="H32">
        <v>51.8</v>
      </c>
      <c r="I32">
        <v>2.2</v>
      </c>
      <c r="J32">
        <v>55.8</v>
      </c>
      <c r="K32">
        <v>58</v>
      </c>
    </row>
    <row r="33" spans="1:11" ht="13.5">
      <c r="A33" t="s">
        <v>26</v>
      </c>
      <c r="B33" s="8">
        <v>80</v>
      </c>
      <c r="C33" s="3">
        <v>86.3</v>
      </c>
      <c r="D33">
        <v>60</v>
      </c>
      <c r="E33">
        <v>36.1</v>
      </c>
      <c r="F33">
        <v>139.9</v>
      </c>
      <c r="G33">
        <v>122.7</v>
      </c>
      <c r="H33">
        <v>262.3</v>
      </c>
      <c r="I33">
        <v>142.5</v>
      </c>
      <c r="J33">
        <v>304.7</v>
      </c>
      <c r="K33">
        <v>447.2</v>
      </c>
    </row>
    <row r="34" spans="1:11" ht="13.5">
      <c r="A34" t="s">
        <v>27</v>
      </c>
      <c r="B34" s="8">
        <v>21.1</v>
      </c>
      <c r="C34" s="3">
        <v>30.2</v>
      </c>
      <c r="D34">
        <v>18</v>
      </c>
      <c r="E34">
        <v>40.4</v>
      </c>
      <c r="F34">
        <v>39.1</v>
      </c>
      <c r="G34">
        <v>70.5</v>
      </c>
      <c r="H34">
        <v>108.6</v>
      </c>
      <c r="I34">
        <v>39.3</v>
      </c>
      <c r="J34">
        <v>76.1</v>
      </c>
      <c r="K34">
        <v>115.4</v>
      </c>
    </row>
    <row r="35" spans="1:11" ht="13.5">
      <c r="A35" t="s">
        <v>28</v>
      </c>
      <c r="B35" s="8">
        <v>81.3</v>
      </c>
      <c r="C35" s="3">
        <v>83.5</v>
      </c>
      <c r="D35">
        <v>96.6</v>
      </c>
      <c r="E35">
        <v>45.7</v>
      </c>
      <c r="F35">
        <v>177.9</v>
      </c>
      <c r="G35">
        <v>129.2</v>
      </c>
      <c r="H35">
        <v>307.1</v>
      </c>
      <c r="I35">
        <v>192.9</v>
      </c>
      <c r="J35">
        <v>211.3</v>
      </c>
      <c r="K35">
        <v>404.2</v>
      </c>
    </row>
    <row r="36" spans="1:11" ht="13.5">
      <c r="A36" t="s">
        <v>29</v>
      </c>
      <c r="B36" s="8">
        <v>21.9</v>
      </c>
      <c r="C36" s="3">
        <v>45.3</v>
      </c>
      <c r="D36">
        <v>40.2</v>
      </c>
      <c r="E36">
        <v>18.2</v>
      </c>
      <c r="F36">
        <v>62</v>
      </c>
      <c r="G36">
        <v>63.5</v>
      </c>
      <c r="H36">
        <v>125.5</v>
      </c>
      <c r="I36">
        <v>66.3</v>
      </c>
      <c r="J36">
        <v>72.5</v>
      </c>
      <c r="K36">
        <v>138.8</v>
      </c>
    </row>
    <row r="37" spans="1:11" ht="13.5">
      <c r="A37" t="s">
        <v>30</v>
      </c>
      <c r="B37" s="8">
        <v>12.7</v>
      </c>
      <c r="C37" s="3">
        <v>28.2</v>
      </c>
      <c r="D37">
        <v>36.4</v>
      </c>
      <c r="E37">
        <v>22.5</v>
      </c>
      <c r="F37">
        <v>49.1</v>
      </c>
      <c r="G37">
        <v>50.8</v>
      </c>
      <c r="H37">
        <v>99.9</v>
      </c>
      <c r="I37">
        <v>47.8</v>
      </c>
      <c r="J37">
        <v>58.5</v>
      </c>
      <c r="K37">
        <v>106.3</v>
      </c>
    </row>
    <row r="38" spans="1:11" ht="13.5">
      <c r="A38" t="s">
        <v>31</v>
      </c>
      <c r="B38" s="8">
        <v>42.1</v>
      </c>
      <c r="C38" s="3">
        <v>38.4</v>
      </c>
      <c r="D38">
        <v>55.4</v>
      </c>
      <c r="E38">
        <v>18.9</v>
      </c>
      <c r="F38">
        <v>97.5</v>
      </c>
      <c r="G38">
        <v>57.4</v>
      </c>
      <c r="H38">
        <v>154.9</v>
      </c>
      <c r="I38">
        <v>99.1</v>
      </c>
      <c r="J38">
        <v>63.9</v>
      </c>
      <c r="K38">
        <v>163</v>
      </c>
    </row>
    <row r="39" spans="1:11" ht="13.5">
      <c r="A39" t="s">
        <v>32</v>
      </c>
      <c r="B39" s="8">
        <v>21.4</v>
      </c>
      <c r="C39" s="3">
        <v>29.7</v>
      </c>
      <c r="D39">
        <v>90.8</v>
      </c>
      <c r="E39">
        <v>20.1</v>
      </c>
      <c r="F39">
        <v>112.2</v>
      </c>
      <c r="G39">
        <v>49.8</v>
      </c>
      <c r="H39">
        <v>162</v>
      </c>
      <c r="I39">
        <v>112.7</v>
      </c>
      <c r="J39">
        <v>50</v>
      </c>
      <c r="K39">
        <v>162.7</v>
      </c>
    </row>
    <row r="40" spans="1:11" ht="13.5">
      <c r="A40" t="s">
        <v>33</v>
      </c>
      <c r="B40" s="8">
        <v>71.3</v>
      </c>
      <c r="C40" s="3">
        <v>33.4</v>
      </c>
      <c r="D40">
        <v>79.7</v>
      </c>
      <c r="E40">
        <v>14</v>
      </c>
      <c r="F40">
        <v>151</v>
      </c>
      <c r="G40">
        <v>47.5</v>
      </c>
      <c r="H40">
        <v>198.5</v>
      </c>
      <c r="I40">
        <v>157.5</v>
      </c>
      <c r="J40">
        <v>59.9</v>
      </c>
      <c r="K40">
        <v>217.4</v>
      </c>
    </row>
    <row r="41" spans="1:11" ht="13.5">
      <c r="A41" t="s">
        <v>34</v>
      </c>
      <c r="B41" s="8">
        <v>89.2</v>
      </c>
      <c r="C41" s="3">
        <v>46.8</v>
      </c>
      <c r="D41">
        <v>155.1</v>
      </c>
      <c r="E41">
        <v>32.3</v>
      </c>
      <c r="F41">
        <v>244.3</v>
      </c>
      <c r="G41">
        <v>79</v>
      </c>
      <c r="H41">
        <v>323.4</v>
      </c>
      <c r="I41">
        <v>236.4</v>
      </c>
      <c r="J41">
        <v>102.4</v>
      </c>
      <c r="K41">
        <v>338.8</v>
      </c>
    </row>
    <row r="42" spans="1:11" ht="13.5">
      <c r="A42" t="s">
        <v>35</v>
      </c>
      <c r="B42" s="8">
        <v>2242.9</v>
      </c>
      <c r="C42" s="3">
        <v>1309.7</v>
      </c>
      <c r="D42">
        <v>2362.5</v>
      </c>
      <c r="E42">
        <v>1015.3</v>
      </c>
      <c r="F42">
        <v>4605.3</v>
      </c>
      <c r="G42">
        <v>2324.9</v>
      </c>
      <c r="H42">
        <v>6930.2</v>
      </c>
      <c r="I42">
        <v>4543.1</v>
      </c>
      <c r="J42">
        <v>3532.8</v>
      </c>
      <c r="K42">
        <v>8075.9</v>
      </c>
    </row>
    <row r="43" spans="1:11" ht="13.5">
      <c r="A43" t="s">
        <v>36</v>
      </c>
      <c r="B43" s="8">
        <v>2491.9</v>
      </c>
      <c r="C43" s="3">
        <v>2345.3</v>
      </c>
      <c r="D43">
        <v>3215.4</v>
      </c>
      <c r="E43">
        <v>1560.5</v>
      </c>
      <c r="F43">
        <v>5707.3</v>
      </c>
      <c r="G43">
        <v>3905.8</v>
      </c>
      <c r="H43">
        <v>9613.2</v>
      </c>
      <c r="I43">
        <v>5669.7</v>
      </c>
      <c r="J43">
        <v>4892.7</v>
      </c>
      <c r="K43">
        <v>10562.4</v>
      </c>
    </row>
    <row r="44" spans="1:11" ht="13.5">
      <c r="A44" t="s">
        <v>37</v>
      </c>
      <c r="B44" s="8">
        <v>2219.3</v>
      </c>
      <c r="C44" s="3">
        <v>1793.9</v>
      </c>
      <c r="D44">
        <v>1769</v>
      </c>
      <c r="E44">
        <v>597.9</v>
      </c>
      <c r="F44">
        <v>3988.3</v>
      </c>
      <c r="G44">
        <v>2391.7</v>
      </c>
      <c r="H44">
        <v>6380</v>
      </c>
      <c r="I44">
        <v>4049.9</v>
      </c>
      <c r="J44">
        <v>3552.3</v>
      </c>
      <c r="K44">
        <v>7602.2</v>
      </c>
    </row>
    <row r="45" spans="1:11" ht="13.5">
      <c r="A45" t="s">
        <v>38</v>
      </c>
      <c r="B45" s="8">
        <v>1196.8</v>
      </c>
      <c r="C45" s="3">
        <v>982.6</v>
      </c>
      <c r="D45">
        <v>1199.4</v>
      </c>
      <c r="E45">
        <v>436.2</v>
      </c>
      <c r="F45">
        <v>2396.3</v>
      </c>
      <c r="G45">
        <v>1418.7</v>
      </c>
      <c r="H45">
        <v>3815</v>
      </c>
      <c r="I45">
        <v>2380.7</v>
      </c>
      <c r="J45">
        <v>2458.1</v>
      </c>
      <c r="K45">
        <v>4838.8</v>
      </c>
    </row>
    <row r="46" spans="1:11" ht="13.5">
      <c r="A46" t="s">
        <v>39</v>
      </c>
      <c r="B46" s="8">
        <v>609.5</v>
      </c>
      <c r="C46" s="3">
        <v>1278.7</v>
      </c>
      <c r="D46">
        <v>951.6</v>
      </c>
      <c r="E46">
        <v>523.1</v>
      </c>
      <c r="F46">
        <v>1561.1</v>
      </c>
      <c r="G46">
        <v>1801.8</v>
      </c>
      <c r="H46">
        <v>3362.8</v>
      </c>
      <c r="I46">
        <v>1221.6</v>
      </c>
      <c r="J46">
        <v>4932</v>
      </c>
      <c r="K46">
        <v>6553.6</v>
      </c>
    </row>
    <row r="48" spans="1:2" ht="13.5">
      <c r="A48" t="s">
        <v>40</v>
      </c>
      <c r="B48" s="8" t="s">
        <v>57</v>
      </c>
    </row>
    <row r="49" spans="1:2" ht="13.5">
      <c r="A49" t="s">
        <v>41</v>
      </c>
      <c r="B49" s="8" t="s">
        <v>58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87" zoomScaleNormal="87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9" sqref="B49"/>
    </sheetView>
  </sheetViews>
  <sheetFormatPr defaultColWidth="9.00390625" defaultRowHeight="13.5"/>
  <cols>
    <col min="1" max="1" width="10.625" style="0" bestFit="1" customWidth="1"/>
    <col min="2" max="2" width="9.875" style="19" bestFit="1" customWidth="1"/>
    <col min="3" max="3" width="9.00390625" style="20" customWidth="1"/>
    <col min="4" max="4" width="9.00390625" style="19" customWidth="1"/>
    <col min="5" max="5" width="9.00390625" style="20" customWidth="1"/>
    <col min="6" max="6" width="9.875" style="19" bestFit="1" customWidth="1"/>
    <col min="7" max="7" width="9.00390625" style="21" customWidth="1"/>
    <col min="8" max="8" width="9.875" style="20" bestFit="1" customWidth="1"/>
    <col min="9" max="9" width="9.00390625" style="8" customWidth="1"/>
    <col min="10" max="10" width="9.00390625" style="2" customWidth="1"/>
    <col min="11" max="11" width="9.00390625" style="11" customWidth="1"/>
  </cols>
  <sheetData>
    <row r="1" spans="2:11" ht="13.5">
      <c r="B1" s="13" t="s">
        <v>45</v>
      </c>
      <c r="C1" s="14"/>
      <c r="D1" s="13" t="s">
        <v>48</v>
      </c>
      <c r="E1" s="14"/>
      <c r="F1" s="13" t="s">
        <v>49</v>
      </c>
      <c r="G1" s="15"/>
      <c r="H1" s="14"/>
      <c r="I1" s="5" t="s">
        <v>50</v>
      </c>
      <c r="J1" s="6"/>
      <c r="K1" s="12"/>
    </row>
    <row r="2" spans="2:11" ht="13.5">
      <c r="B2" s="16" t="s">
        <v>46</v>
      </c>
      <c r="C2" s="17" t="s">
        <v>47</v>
      </c>
      <c r="D2" s="16" t="s">
        <v>46</v>
      </c>
      <c r="E2" s="17" t="s">
        <v>47</v>
      </c>
      <c r="F2" s="16" t="s">
        <v>46</v>
      </c>
      <c r="G2" s="18" t="s">
        <v>47</v>
      </c>
      <c r="H2" s="17" t="s">
        <v>49</v>
      </c>
      <c r="I2" s="7" t="s">
        <v>46</v>
      </c>
      <c r="J2" s="1" t="s">
        <v>47</v>
      </c>
      <c r="K2" s="10" t="s">
        <v>49</v>
      </c>
    </row>
    <row r="3" spans="1:11" ht="13.5">
      <c r="A3" t="s">
        <v>0</v>
      </c>
      <c r="B3" s="19">
        <v>24290.1</v>
      </c>
      <c r="C3" s="20">
        <v>17071</v>
      </c>
      <c r="D3" s="19">
        <v>32928</v>
      </c>
      <c r="E3" s="20">
        <v>9691.5</v>
      </c>
      <c r="F3" s="19">
        <v>57218.1</v>
      </c>
      <c r="G3" s="21">
        <v>26762.5</v>
      </c>
      <c r="H3" s="20">
        <v>83980.6</v>
      </c>
      <c r="I3" s="8">
        <v>57099.3</v>
      </c>
      <c r="J3" s="2">
        <v>25512</v>
      </c>
      <c r="K3" s="11">
        <v>82611.5</v>
      </c>
    </row>
    <row r="4" spans="1:11" ht="13.5">
      <c r="A4" t="s">
        <v>1</v>
      </c>
      <c r="B4" s="19">
        <v>9.7</v>
      </c>
      <c r="C4" s="20">
        <v>18.5</v>
      </c>
      <c r="D4" s="19">
        <v>30.4</v>
      </c>
      <c r="E4" s="20">
        <v>15.2</v>
      </c>
      <c r="F4" s="19">
        <v>40.1</v>
      </c>
      <c r="G4" s="21">
        <v>33.7</v>
      </c>
      <c r="H4" s="20">
        <f aca="true" t="shared" si="0" ref="H4:H18">SUM(F4:G4)</f>
        <v>73.80000000000001</v>
      </c>
      <c r="I4" s="8">
        <v>36.9</v>
      </c>
      <c r="J4" s="2">
        <v>42.4</v>
      </c>
      <c r="K4" s="11">
        <v>79.3</v>
      </c>
    </row>
    <row r="5" spans="1:11" ht="13.5">
      <c r="A5" t="s">
        <v>2</v>
      </c>
      <c r="B5" s="19">
        <v>3406.3</v>
      </c>
      <c r="C5" s="20">
        <v>2582.6</v>
      </c>
      <c r="D5" s="19">
        <v>4353.8</v>
      </c>
      <c r="E5" s="20">
        <v>792.6</v>
      </c>
      <c r="F5" s="19">
        <v>7760.2</v>
      </c>
      <c r="G5" s="21">
        <v>3375.2</v>
      </c>
      <c r="H5" s="20">
        <f t="shared" si="0"/>
        <v>11135.4</v>
      </c>
      <c r="I5" s="8">
        <v>7736.1</v>
      </c>
      <c r="J5" s="2">
        <v>3329.8</v>
      </c>
      <c r="K5" s="11">
        <f>SUM(I5:J5)</f>
        <v>11065.900000000001</v>
      </c>
    </row>
    <row r="6" spans="1:11" ht="13.5">
      <c r="A6" t="s">
        <v>3</v>
      </c>
      <c r="B6" s="19">
        <v>1883.8</v>
      </c>
      <c r="C6" s="20">
        <v>619</v>
      </c>
      <c r="D6" s="19">
        <v>3458.2</v>
      </c>
      <c r="E6" s="20">
        <v>457.5</v>
      </c>
      <c r="F6" s="19">
        <v>5342</v>
      </c>
      <c r="G6" s="21">
        <v>1076.5</v>
      </c>
      <c r="H6" s="20">
        <f t="shared" si="0"/>
        <v>6418.5</v>
      </c>
      <c r="I6" s="8">
        <v>5340</v>
      </c>
      <c r="J6" s="3">
        <v>1086.2</v>
      </c>
      <c r="K6" s="11">
        <v>6426.2</v>
      </c>
    </row>
    <row r="7" spans="1:11" ht="13.5">
      <c r="A7" t="s">
        <v>4</v>
      </c>
      <c r="B7" s="19">
        <v>1242.5</v>
      </c>
      <c r="C7" s="20">
        <v>442.9</v>
      </c>
      <c r="D7" s="19">
        <v>1582.3</v>
      </c>
      <c r="E7" s="20">
        <v>258.9</v>
      </c>
      <c r="F7" s="19">
        <v>2824.9</v>
      </c>
      <c r="G7" s="21">
        <v>701.9</v>
      </c>
      <c r="H7" s="20">
        <f t="shared" si="0"/>
        <v>3526.8</v>
      </c>
      <c r="I7" s="8">
        <v>2822.3</v>
      </c>
      <c r="J7" s="3">
        <v>703.6</v>
      </c>
      <c r="K7" s="11">
        <f>SUM(I7:J7)</f>
        <v>3525.9</v>
      </c>
    </row>
    <row r="8" spans="1:11" ht="13.5">
      <c r="A8" t="s">
        <v>5</v>
      </c>
      <c r="B8" s="19">
        <v>1370.6</v>
      </c>
      <c r="C8" s="20">
        <v>912.8</v>
      </c>
      <c r="D8" s="19">
        <v>1783.2</v>
      </c>
      <c r="E8" s="20">
        <v>402.4</v>
      </c>
      <c r="F8" s="19">
        <v>3153.8</v>
      </c>
      <c r="G8" s="21">
        <v>1315.3</v>
      </c>
      <c r="H8" s="20">
        <f t="shared" si="0"/>
        <v>4469.1</v>
      </c>
      <c r="I8" s="8">
        <v>3151.9</v>
      </c>
      <c r="J8" s="3">
        <v>1300.1</v>
      </c>
      <c r="K8" s="11">
        <f>SUM(I8:J8)</f>
        <v>4452</v>
      </c>
    </row>
    <row r="9" spans="1:11" ht="13.5">
      <c r="A9" t="s">
        <v>6</v>
      </c>
      <c r="B9" s="19">
        <v>1585.3</v>
      </c>
      <c r="C9" s="20">
        <v>711.8</v>
      </c>
      <c r="D9" s="19">
        <v>2431.4</v>
      </c>
      <c r="E9" s="20">
        <v>512.6</v>
      </c>
      <c r="F9" s="19">
        <v>4016.6</v>
      </c>
      <c r="G9" s="21">
        <v>1224.5</v>
      </c>
      <c r="H9" s="20">
        <f t="shared" si="0"/>
        <v>5241.1</v>
      </c>
      <c r="I9" s="8">
        <v>4017.5</v>
      </c>
      <c r="J9" s="3">
        <v>1224.4</v>
      </c>
      <c r="K9" s="11">
        <v>5241.9</v>
      </c>
    </row>
    <row r="10" spans="1:11" ht="13.5">
      <c r="A10" t="s">
        <v>7</v>
      </c>
      <c r="B10" s="19">
        <v>4086.4</v>
      </c>
      <c r="C10" s="20">
        <v>2368.9</v>
      </c>
      <c r="D10" s="19">
        <v>7457.7</v>
      </c>
      <c r="E10" s="20">
        <v>1338.3</v>
      </c>
      <c r="F10" s="19">
        <v>11544.1</v>
      </c>
      <c r="G10" s="21">
        <v>3707.2</v>
      </c>
      <c r="H10" s="20">
        <f t="shared" si="0"/>
        <v>15251.3</v>
      </c>
      <c r="I10" s="8">
        <v>11534.4</v>
      </c>
      <c r="J10" s="3">
        <v>3674.2</v>
      </c>
      <c r="K10" s="11">
        <f aca="true" t="shared" si="1" ref="K10:K18">SUM(I10:J10)</f>
        <v>15208.599999999999</v>
      </c>
    </row>
    <row r="11" spans="1:11" ht="13.5">
      <c r="A11" t="s">
        <v>8</v>
      </c>
      <c r="B11" s="19">
        <v>746.7</v>
      </c>
      <c r="C11" s="20">
        <v>473.2</v>
      </c>
      <c r="D11" s="19">
        <v>1379.6</v>
      </c>
      <c r="E11" s="20">
        <v>343.7</v>
      </c>
      <c r="F11" s="19">
        <v>2126.3</v>
      </c>
      <c r="G11" s="22">
        <v>816.9</v>
      </c>
      <c r="H11" s="20">
        <f t="shared" si="0"/>
        <v>2943.2000000000003</v>
      </c>
      <c r="I11" s="8">
        <v>2121.5</v>
      </c>
      <c r="J11" s="3">
        <v>822.2</v>
      </c>
      <c r="K11" s="11">
        <f t="shared" si="1"/>
        <v>2943.7</v>
      </c>
    </row>
    <row r="12" spans="1:11" ht="13.5">
      <c r="A12" t="s">
        <v>9</v>
      </c>
      <c r="B12" s="19">
        <v>71.3</v>
      </c>
      <c r="C12" s="20">
        <v>45.4</v>
      </c>
      <c r="D12" s="19">
        <v>189</v>
      </c>
      <c r="E12" s="20">
        <v>53.7</v>
      </c>
      <c r="F12" s="19">
        <v>260.3</v>
      </c>
      <c r="G12" s="22">
        <v>99.1</v>
      </c>
      <c r="H12" s="20">
        <f t="shared" si="0"/>
        <v>359.4</v>
      </c>
      <c r="I12" s="8">
        <v>259.9</v>
      </c>
      <c r="J12" s="3">
        <v>99</v>
      </c>
      <c r="K12" s="11">
        <f t="shared" si="1"/>
        <v>358.9</v>
      </c>
    </row>
    <row r="13" spans="1:11" ht="13.5">
      <c r="A13" t="s">
        <v>10</v>
      </c>
      <c r="B13" s="19">
        <v>61.3</v>
      </c>
      <c r="C13" s="20">
        <v>37.2</v>
      </c>
      <c r="D13" s="19">
        <v>209.7</v>
      </c>
      <c r="E13" s="20">
        <v>20</v>
      </c>
      <c r="F13" s="19">
        <v>270.9</v>
      </c>
      <c r="G13" s="22">
        <v>57.2</v>
      </c>
      <c r="H13" s="20">
        <f t="shared" si="0"/>
        <v>328.09999999999997</v>
      </c>
      <c r="I13" s="8">
        <v>268.1</v>
      </c>
      <c r="J13" s="3">
        <v>57.6</v>
      </c>
      <c r="K13" s="11">
        <f t="shared" si="1"/>
        <v>325.70000000000005</v>
      </c>
    </row>
    <row r="14" spans="1:11" ht="13.5">
      <c r="A14" t="s">
        <v>42</v>
      </c>
      <c r="B14" s="19">
        <v>37.1</v>
      </c>
      <c r="C14" s="20">
        <v>51</v>
      </c>
      <c r="D14" s="19">
        <v>62.7</v>
      </c>
      <c r="E14" s="20">
        <v>48</v>
      </c>
      <c r="F14" s="19">
        <v>99.7</v>
      </c>
      <c r="G14" s="22">
        <v>98.9</v>
      </c>
      <c r="H14" s="20">
        <f t="shared" si="0"/>
        <v>198.60000000000002</v>
      </c>
      <c r="I14" s="8">
        <v>102.6</v>
      </c>
      <c r="J14" s="3">
        <v>101.8</v>
      </c>
      <c r="K14" s="11">
        <f t="shared" si="1"/>
        <v>204.39999999999998</v>
      </c>
    </row>
    <row r="15" spans="1:11" ht="13.5">
      <c r="A15" t="s">
        <v>11</v>
      </c>
      <c r="B15" s="19">
        <v>39.7</v>
      </c>
      <c r="C15" s="20">
        <v>36.8</v>
      </c>
      <c r="D15" s="19">
        <v>94</v>
      </c>
      <c r="E15" s="20">
        <v>38.6</v>
      </c>
      <c r="F15" s="19">
        <v>133.7</v>
      </c>
      <c r="G15" s="22">
        <v>75.4</v>
      </c>
      <c r="H15" s="20">
        <f t="shared" si="0"/>
        <v>209.1</v>
      </c>
      <c r="I15" s="8">
        <v>133</v>
      </c>
      <c r="J15" s="3">
        <v>75.5</v>
      </c>
      <c r="K15" s="11">
        <f t="shared" si="1"/>
        <v>208.5</v>
      </c>
    </row>
    <row r="16" spans="1:11" ht="13.5">
      <c r="A16" t="s">
        <v>12</v>
      </c>
      <c r="B16" s="19">
        <v>33.2</v>
      </c>
      <c r="C16" s="20">
        <v>17.1</v>
      </c>
      <c r="D16" s="19">
        <v>84.7</v>
      </c>
      <c r="E16" s="20">
        <v>29.3</v>
      </c>
      <c r="F16" s="19">
        <v>117.9</v>
      </c>
      <c r="G16" s="22">
        <v>46.4</v>
      </c>
      <c r="H16" s="20">
        <f t="shared" si="0"/>
        <v>164.3</v>
      </c>
      <c r="I16" s="8">
        <v>115.9</v>
      </c>
      <c r="J16" s="3">
        <v>47.9</v>
      </c>
      <c r="K16" s="11">
        <f t="shared" si="1"/>
        <v>163.8</v>
      </c>
    </row>
    <row r="17" spans="1:11" ht="13.5">
      <c r="A17" t="s">
        <v>13</v>
      </c>
      <c r="B17" s="19">
        <v>28.6</v>
      </c>
      <c r="C17" s="20">
        <v>51.3</v>
      </c>
      <c r="D17" s="19">
        <v>64.7</v>
      </c>
      <c r="E17" s="20">
        <v>17.2</v>
      </c>
      <c r="F17" s="19">
        <v>93.3</v>
      </c>
      <c r="G17" s="22">
        <v>68.5</v>
      </c>
      <c r="H17" s="20">
        <f t="shared" si="0"/>
        <v>161.8</v>
      </c>
      <c r="I17" s="8">
        <v>91.1</v>
      </c>
      <c r="J17" s="3">
        <v>65.5</v>
      </c>
      <c r="K17" s="11">
        <f t="shared" si="1"/>
        <v>156.6</v>
      </c>
    </row>
    <row r="18" spans="1:11" ht="13.5">
      <c r="A18" t="s">
        <v>14</v>
      </c>
      <c r="B18" s="19">
        <v>79.1</v>
      </c>
      <c r="C18" s="20">
        <v>32.6</v>
      </c>
      <c r="D18" s="19">
        <v>43.7</v>
      </c>
      <c r="E18" s="20">
        <v>4.8</v>
      </c>
      <c r="F18" s="19">
        <v>122.8</v>
      </c>
      <c r="G18" s="22">
        <v>37.4</v>
      </c>
      <c r="H18" s="20">
        <f t="shared" si="0"/>
        <v>160.2</v>
      </c>
      <c r="I18" s="8">
        <v>124.5</v>
      </c>
      <c r="J18" s="3">
        <v>42.3</v>
      </c>
      <c r="K18" s="11">
        <f t="shared" si="1"/>
        <v>166.8</v>
      </c>
    </row>
    <row r="19" spans="1:11" ht="13.5">
      <c r="A19" t="s">
        <v>15</v>
      </c>
      <c r="B19" s="19">
        <v>100.3</v>
      </c>
      <c r="C19" s="20">
        <v>49.5</v>
      </c>
      <c r="D19" s="19">
        <v>105.4</v>
      </c>
      <c r="E19" s="20">
        <v>22</v>
      </c>
      <c r="F19" s="19">
        <v>205.8</v>
      </c>
      <c r="G19" s="22">
        <v>71.5</v>
      </c>
      <c r="H19" s="20">
        <v>277.3</v>
      </c>
      <c r="I19" s="8">
        <v>205.7</v>
      </c>
      <c r="J19" s="3">
        <v>70.9</v>
      </c>
      <c r="K19" s="11">
        <v>276.6</v>
      </c>
    </row>
    <row r="20" spans="1:11" ht="13.5">
      <c r="A20" t="s">
        <v>53</v>
      </c>
      <c r="B20" s="19">
        <v>168.4</v>
      </c>
      <c r="C20" s="20">
        <v>80</v>
      </c>
      <c r="D20" s="19">
        <v>302.8</v>
      </c>
      <c r="E20" s="20">
        <v>60.8</v>
      </c>
      <c r="F20" s="19">
        <v>471.2</v>
      </c>
      <c r="G20" s="22">
        <v>140.9</v>
      </c>
      <c r="H20" s="20">
        <f aca="true" t="shared" si="2" ref="H20:H46">SUM(F20:G20)</f>
        <v>612.1</v>
      </c>
      <c r="I20" s="8">
        <v>471</v>
      </c>
      <c r="J20" s="3">
        <v>140.5</v>
      </c>
      <c r="K20" s="11">
        <f>SUM(I20:J20)</f>
        <v>611.5</v>
      </c>
    </row>
    <row r="21" spans="1:11" ht="13.5">
      <c r="A21" t="s">
        <v>16</v>
      </c>
      <c r="B21" s="19">
        <v>127.8</v>
      </c>
      <c r="C21" s="20">
        <v>72.2</v>
      </c>
      <c r="D21" s="19">
        <v>222.9</v>
      </c>
      <c r="E21" s="20">
        <v>49.4</v>
      </c>
      <c r="F21" s="19">
        <v>350.8</v>
      </c>
      <c r="G21" s="22">
        <v>121.5</v>
      </c>
      <c r="H21" s="20">
        <f t="shared" si="2"/>
        <v>472.3</v>
      </c>
      <c r="I21" s="8">
        <v>349.7</v>
      </c>
      <c r="J21" s="3">
        <v>121.2</v>
      </c>
      <c r="K21" s="11">
        <v>470.9</v>
      </c>
    </row>
    <row r="22" spans="1:11" ht="13.5">
      <c r="A22" t="s">
        <v>17</v>
      </c>
      <c r="B22" s="19">
        <v>742.6</v>
      </c>
      <c r="C22" s="20">
        <v>766.5</v>
      </c>
      <c r="D22" s="19">
        <v>1350.5</v>
      </c>
      <c r="E22" s="20">
        <v>732</v>
      </c>
      <c r="F22" s="19">
        <v>2093.1</v>
      </c>
      <c r="G22" s="22">
        <v>1498.6</v>
      </c>
      <c r="H22" s="20">
        <f t="shared" si="2"/>
        <v>3591.7</v>
      </c>
      <c r="I22" s="8">
        <v>2092</v>
      </c>
      <c r="J22" s="3">
        <v>1495.8</v>
      </c>
      <c r="K22" s="11">
        <f>SUM(I22:J22)</f>
        <v>3587.8</v>
      </c>
    </row>
    <row r="23" spans="1:11" ht="13.5">
      <c r="A23" t="s">
        <v>18</v>
      </c>
      <c r="B23" s="19">
        <v>12.4</v>
      </c>
      <c r="C23" s="20">
        <v>20.4</v>
      </c>
      <c r="D23" s="19">
        <v>35.9</v>
      </c>
      <c r="E23" s="20">
        <v>40.2</v>
      </c>
      <c r="F23" s="19">
        <v>48.3</v>
      </c>
      <c r="G23" s="22">
        <v>60.7</v>
      </c>
      <c r="H23" s="20">
        <f t="shared" si="2"/>
        <v>109</v>
      </c>
      <c r="I23" s="8">
        <v>42.3</v>
      </c>
      <c r="J23" s="3">
        <v>69.9</v>
      </c>
      <c r="K23" s="11">
        <v>112.2</v>
      </c>
    </row>
    <row r="24" spans="1:11" ht="13.5">
      <c r="A24" t="s">
        <v>19</v>
      </c>
      <c r="B24" s="19">
        <v>52.2</v>
      </c>
      <c r="C24" s="20">
        <v>22.8</v>
      </c>
      <c r="D24" s="19">
        <v>109.4</v>
      </c>
      <c r="E24" s="20">
        <v>22.8</v>
      </c>
      <c r="F24" s="19">
        <v>161.6</v>
      </c>
      <c r="G24" s="22">
        <v>45.6</v>
      </c>
      <c r="H24" s="20">
        <f t="shared" si="2"/>
        <v>207.2</v>
      </c>
      <c r="I24" s="8">
        <v>161.6</v>
      </c>
      <c r="J24" s="3">
        <v>45.6</v>
      </c>
      <c r="K24" s="11">
        <v>207.2</v>
      </c>
    </row>
    <row r="25" spans="1:11" ht="13.5">
      <c r="A25" t="s">
        <v>43</v>
      </c>
      <c r="B25" s="19">
        <v>38.5</v>
      </c>
      <c r="C25" s="20">
        <v>25</v>
      </c>
      <c r="D25" s="19">
        <v>81.6</v>
      </c>
      <c r="E25" s="20">
        <v>30.3</v>
      </c>
      <c r="F25" s="19">
        <v>120.2</v>
      </c>
      <c r="G25" s="22">
        <v>55.2</v>
      </c>
      <c r="H25" s="20">
        <f t="shared" si="2"/>
        <v>175.4</v>
      </c>
      <c r="I25" s="8">
        <v>119.7</v>
      </c>
      <c r="J25" s="3">
        <v>54.8</v>
      </c>
      <c r="K25" s="11">
        <v>174.5</v>
      </c>
    </row>
    <row r="26" spans="1:11" ht="13.5">
      <c r="A26" t="s">
        <v>44</v>
      </c>
      <c r="B26" s="19">
        <v>16.8</v>
      </c>
      <c r="C26" s="20">
        <v>13.7</v>
      </c>
      <c r="D26" s="19">
        <v>80</v>
      </c>
      <c r="E26" s="20">
        <v>42.5</v>
      </c>
      <c r="F26" s="19">
        <v>96.8</v>
      </c>
      <c r="G26" s="22">
        <v>56.3</v>
      </c>
      <c r="H26" s="20">
        <f t="shared" si="2"/>
        <v>153.1</v>
      </c>
      <c r="I26" s="8">
        <v>96.8</v>
      </c>
      <c r="J26" s="3">
        <v>56.3</v>
      </c>
      <c r="K26" s="11">
        <f>SUM(I26:J26)</f>
        <v>153.1</v>
      </c>
    </row>
    <row r="27" spans="1:11" ht="13.5">
      <c r="A27" t="s">
        <v>20</v>
      </c>
      <c r="B27" s="19">
        <v>88.5</v>
      </c>
      <c r="C27" s="20">
        <v>68.1</v>
      </c>
      <c r="D27" s="19">
        <v>202.3</v>
      </c>
      <c r="E27" s="20">
        <v>101.5</v>
      </c>
      <c r="F27" s="19">
        <v>290.9</v>
      </c>
      <c r="G27" s="22">
        <v>169.6</v>
      </c>
      <c r="H27" s="20">
        <f t="shared" si="2"/>
        <v>460.5</v>
      </c>
      <c r="I27" s="8">
        <v>292.2</v>
      </c>
      <c r="J27" s="3">
        <v>170</v>
      </c>
      <c r="K27" s="11">
        <f>SUM(I27:J27)</f>
        <v>462.2</v>
      </c>
    </row>
    <row r="28" spans="1:11" ht="13.5">
      <c r="A28" t="s">
        <v>21</v>
      </c>
      <c r="B28" s="19">
        <v>28.8</v>
      </c>
      <c r="C28" s="20">
        <v>36</v>
      </c>
      <c r="D28" s="19">
        <v>115.5</v>
      </c>
      <c r="E28" s="20">
        <v>155.7</v>
      </c>
      <c r="F28" s="19">
        <v>144.3</v>
      </c>
      <c r="G28" s="22">
        <v>191.7</v>
      </c>
      <c r="H28" s="20">
        <f t="shared" si="2"/>
        <v>336</v>
      </c>
      <c r="I28" s="8">
        <v>144.3</v>
      </c>
      <c r="J28" s="3">
        <v>191.7</v>
      </c>
      <c r="K28" s="11">
        <f>SUM(I28:J28)</f>
        <v>336</v>
      </c>
    </row>
    <row r="29" spans="1:11" ht="13.5">
      <c r="A29" t="s">
        <v>22</v>
      </c>
      <c r="B29" s="19">
        <v>5.3</v>
      </c>
      <c r="C29" s="20">
        <v>37.6</v>
      </c>
      <c r="D29" s="19">
        <v>16.8</v>
      </c>
      <c r="E29" s="20">
        <v>16.6</v>
      </c>
      <c r="F29" s="19">
        <v>22.1</v>
      </c>
      <c r="G29" s="22">
        <v>54.1</v>
      </c>
      <c r="H29" s="20">
        <f t="shared" si="2"/>
        <v>76.2</v>
      </c>
      <c r="I29" s="8">
        <v>23.3</v>
      </c>
      <c r="J29" s="3">
        <v>52.6</v>
      </c>
      <c r="K29" s="11">
        <v>75.9</v>
      </c>
    </row>
    <row r="30" spans="1:11" ht="13.5">
      <c r="A30" t="s">
        <v>23</v>
      </c>
      <c r="B30" s="19">
        <v>32.2</v>
      </c>
      <c r="C30" s="20">
        <v>52.3</v>
      </c>
      <c r="D30" s="19">
        <v>39.8</v>
      </c>
      <c r="E30" s="20">
        <v>19.8</v>
      </c>
      <c r="F30" s="19">
        <v>72</v>
      </c>
      <c r="G30" s="22">
        <v>72.1</v>
      </c>
      <c r="H30" s="20">
        <f t="shared" si="2"/>
        <v>144.1</v>
      </c>
      <c r="I30" s="8">
        <v>77.8</v>
      </c>
      <c r="J30" s="3">
        <v>66.2</v>
      </c>
      <c r="K30" s="11">
        <v>144</v>
      </c>
    </row>
    <row r="31" spans="1:11" ht="13.5">
      <c r="A31" t="s">
        <v>24</v>
      </c>
      <c r="B31" s="19">
        <v>25.5</v>
      </c>
      <c r="C31" s="20">
        <v>40</v>
      </c>
      <c r="D31" s="19">
        <v>37.1</v>
      </c>
      <c r="E31" s="20">
        <v>32.8</v>
      </c>
      <c r="F31" s="19">
        <v>62.6</v>
      </c>
      <c r="G31" s="22">
        <v>72.8</v>
      </c>
      <c r="H31" s="20">
        <f t="shared" si="2"/>
        <v>135.4</v>
      </c>
      <c r="I31" s="8">
        <v>62.6</v>
      </c>
      <c r="J31" s="3">
        <v>72.7</v>
      </c>
      <c r="K31" s="11">
        <f aca="true" t="shared" si="3" ref="K31:K41">SUM(I31:J31)</f>
        <v>135.3</v>
      </c>
    </row>
    <row r="32" spans="1:11" ht="13.5">
      <c r="A32" t="s">
        <v>25</v>
      </c>
      <c r="B32" s="19">
        <v>1.3</v>
      </c>
      <c r="C32" s="20">
        <v>28.9</v>
      </c>
      <c r="D32" s="19">
        <v>0</v>
      </c>
      <c r="E32" s="20">
        <v>21.6</v>
      </c>
      <c r="F32" s="19">
        <v>1.3</v>
      </c>
      <c r="G32" s="22">
        <v>50.5</v>
      </c>
      <c r="H32" s="20">
        <f t="shared" si="2"/>
        <v>51.8</v>
      </c>
      <c r="I32" s="8">
        <v>1.7</v>
      </c>
      <c r="J32" s="3">
        <v>50.5</v>
      </c>
      <c r="K32" s="11">
        <f t="shared" si="3"/>
        <v>52.2</v>
      </c>
    </row>
    <row r="33" spans="1:11" ht="13.5">
      <c r="A33" t="s">
        <v>26</v>
      </c>
      <c r="B33" s="19">
        <v>80</v>
      </c>
      <c r="C33" s="20">
        <v>86.3</v>
      </c>
      <c r="D33" s="19">
        <v>60</v>
      </c>
      <c r="E33" s="20">
        <v>36.1</v>
      </c>
      <c r="F33" s="19">
        <v>139.9</v>
      </c>
      <c r="G33" s="22">
        <v>122.7</v>
      </c>
      <c r="H33" s="20">
        <f t="shared" si="2"/>
        <v>262.6</v>
      </c>
      <c r="I33" s="8">
        <v>142.4</v>
      </c>
      <c r="J33" s="3">
        <v>122</v>
      </c>
      <c r="K33" s="11">
        <f t="shared" si="3"/>
        <v>264.4</v>
      </c>
    </row>
    <row r="34" spans="1:11" ht="13.5">
      <c r="A34" t="s">
        <v>27</v>
      </c>
      <c r="B34" s="19">
        <v>21.2</v>
      </c>
      <c r="C34" s="20">
        <v>30.2</v>
      </c>
      <c r="D34" s="19">
        <v>18</v>
      </c>
      <c r="E34" s="20">
        <v>40.4</v>
      </c>
      <c r="F34" s="19">
        <v>39.1</v>
      </c>
      <c r="G34" s="22">
        <v>70.5</v>
      </c>
      <c r="H34" s="20">
        <f t="shared" si="2"/>
        <v>109.6</v>
      </c>
      <c r="I34" s="8">
        <v>39.1</v>
      </c>
      <c r="J34" s="3">
        <v>70.5</v>
      </c>
      <c r="K34" s="11">
        <f t="shared" si="3"/>
        <v>109.6</v>
      </c>
    </row>
    <row r="35" spans="1:11" ht="13.5">
      <c r="A35" t="s">
        <v>28</v>
      </c>
      <c r="B35" s="19">
        <v>81.3</v>
      </c>
      <c r="C35" s="20">
        <v>83.5</v>
      </c>
      <c r="D35" s="19">
        <v>96.6</v>
      </c>
      <c r="E35" s="20">
        <v>45.7</v>
      </c>
      <c r="F35" s="19">
        <v>177.9</v>
      </c>
      <c r="G35" s="22">
        <v>129.2</v>
      </c>
      <c r="H35" s="20">
        <f t="shared" si="2"/>
        <v>307.1</v>
      </c>
      <c r="I35" s="8">
        <v>178</v>
      </c>
      <c r="J35" s="3">
        <v>128.7</v>
      </c>
      <c r="K35" s="11">
        <f t="shared" si="3"/>
        <v>306.7</v>
      </c>
    </row>
    <row r="36" spans="1:11" ht="13.5">
      <c r="A36" t="s">
        <v>29</v>
      </c>
      <c r="B36" s="19">
        <v>21.9</v>
      </c>
      <c r="C36" s="20">
        <v>45.3</v>
      </c>
      <c r="D36" s="19">
        <v>40.2</v>
      </c>
      <c r="E36" s="20">
        <v>18.2</v>
      </c>
      <c r="F36" s="19">
        <v>62</v>
      </c>
      <c r="G36" s="22">
        <v>63.5</v>
      </c>
      <c r="H36" s="20">
        <f t="shared" si="2"/>
        <v>125.5</v>
      </c>
      <c r="I36" s="8">
        <v>60.4</v>
      </c>
      <c r="J36" s="3">
        <v>63.5</v>
      </c>
      <c r="K36" s="11">
        <f t="shared" si="3"/>
        <v>123.9</v>
      </c>
    </row>
    <row r="37" spans="1:11" ht="13.5">
      <c r="A37" t="s">
        <v>30</v>
      </c>
      <c r="B37" s="19">
        <v>12.7</v>
      </c>
      <c r="C37" s="20">
        <v>28.2</v>
      </c>
      <c r="D37" s="19">
        <v>36.4</v>
      </c>
      <c r="E37" s="20">
        <v>22.5</v>
      </c>
      <c r="F37" s="19">
        <v>49.1</v>
      </c>
      <c r="G37" s="22">
        <v>50.8</v>
      </c>
      <c r="H37" s="20">
        <f t="shared" si="2"/>
        <v>99.9</v>
      </c>
      <c r="I37" s="8">
        <v>49.1</v>
      </c>
      <c r="J37" s="3">
        <v>50.6</v>
      </c>
      <c r="K37" s="11">
        <f t="shared" si="3"/>
        <v>99.7</v>
      </c>
    </row>
    <row r="38" spans="1:11" ht="13.5">
      <c r="A38" t="s">
        <v>31</v>
      </c>
      <c r="B38" s="19">
        <v>42.1</v>
      </c>
      <c r="C38" s="20">
        <v>38.4</v>
      </c>
      <c r="D38" s="19">
        <v>55.4</v>
      </c>
      <c r="E38" s="20">
        <v>18.9</v>
      </c>
      <c r="F38" s="19">
        <v>97.5</v>
      </c>
      <c r="G38" s="22">
        <v>57.4</v>
      </c>
      <c r="H38" s="20">
        <f t="shared" si="2"/>
        <v>154.9</v>
      </c>
      <c r="I38" s="8">
        <v>97.5</v>
      </c>
      <c r="J38" s="3">
        <v>57.4</v>
      </c>
      <c r="K38" s="11">
        <f t="shared" si="3"/>
        <v>154.9</v>
      </c>
    </row>
    <row r="39" spans="1:11" ht="13.5">
      <c r="A39" t="s">
        <v>32</v>
      </c>
      <c r="B39" s="19">
        <v>21.4</v>
      </c>
      <c r="C39" s="20">
        <v>29.7</v>
      </c>
      <c r="D39" s="19">
        <v>90.8</v>
      </c>
      <c r="E39" s="20">
        <v>20.1</v>
      </c>
      <c r="F39" s="19">
        <v>112.2</v>
      </c>
      <c r="G39" s="22">
        <v>49.8</v>
      </c>
      <c r="H39" s="20">
        <f t="shared" si="2"/>
        <v>162</v>
      </c>
      <c r="I39" s="8">
        <v>111.3</v>
      </c>
      <c r="J39" s="3">
        <v>50.9</v>
      </c>
      <c r="K39" s="11">
        <f t="shared" si="3"/>
        <v>162.2</v>
      </c>
    </row>
    <row r="40" spans="1:11" ht="13.5">
      <c r="A40" t="s">
        <v>33</v>
      </c>
      <c r="B40" s="19">
        <v>71.3</v>
      </c>
      <c r="C40" s="20">
        <v>33.4</v>
      </c>
      <c r="D40" s="19">
        <v>79.7</v>
      </c>
      <c r="E40" s="20">
        <v>14</v>
      </c>
      <c r="F40" s="19">
        <v>151</v>
      </c>
      <c r="G40" s="22">
        <v>47.5</v>
      </c>
      <c r="H40" s="20">
        <f t="shared" si="2"/>
        <v>198.5</v>
      </c>
      <c r="I40" s="8">
        <v>148</v>
      </c>
      <c r="J40" s="3">
        <v>42.2</v>
      </c>
      <c r="K40" s="11">
        <f t="shared" si="3"/>
        <v>190.2</v>
      </c>
    </row>
    <row r="41" spans="1:11" ht="13.5">
      <c r="A41" t="s">
        <v>34</v>
      </c>
      <c r="B41" s="19">
        <v>89.2</v>
      </c>
      <c r="C41" s="20">
        <v>46.8</v>
      </c>
      <c r="D41" s="19">
        <v>155.1</v>
      </c>
      <c r="E41" s="20">
        <v>32.3</v>
      </c>
      <c r="F41" s="19">
        <v>244.3</v>
      </c>
      <c r="G41" s="22">
        <v>79</v>
      </c>
      <c r="H41" s="20">
        <f t="shared" si="2"/>
        <v>323.3</v>
      </c>
      <c r="I41" s="8">
        <v>243.9</v>
      </c>
      <c r="J41" s="3">
        <v>79.5</v>
      </c>
      <c r="K41" s="11">
        <f t="shared" si="3"/>
        <v>323.4</v>
      </c>
    </row>
    <row r="42" spans="1:11" ht="13.5">
      <c r="A42" t="s">
        <v>35</v>
      </c>
      <c r="B42" s="19">
        <v>2242.9</v>
      </c>
      <c r="C42" s="20">
        <v>1309.7</v>
      </c>
      <c r="D42" s="19">
        <v>2362.5</v>
      </c>
      <c r="E42" s="20">
        <v>1015.3</v>
      </c>
      <c r="F42" s="19">
        <v>4605.3</v>
      </c>
      <c r="G42" s="22">
        <v>2324.9</v>
      </c>
      <c r="H42" s="20">
        <f t="shared" si="2"/>
        <v>6930.200000000001</v>
      </c>
      <c r="I42" s="8">
        <v>4608</v>
      </c>
      <c r="J42" s="3">
        <v>2336.9</v>
      </c>
      <c r="K42" s="11">
        <v>6944.9</v>
      </c>
    </row>
    <row r="43" spans="1:11" ht="13.5">
      <c r="A43" t="s">
        <v>36</v>
      </c>
      <c r="B43" s="19">
        <v>2491.9</v>
      </c>
      <c r="C43" s="20">
        <v>2345.3</v>
      </c>
      <c r="D43" s="19">
        <v>3215.4</v>
      </c>
      <c r="E43" s="20">
        <v>1560.5</v>
      </c>
      <c r="F43" s="19">
        <v>5707.3</v>
      </c>
      <c r="G43" s="22">
        <v>3905.8</v>
      </c>
      <c r="H43" s="20">
        <f t="shared" si="2"/>
        <v>9613.1</v>
      </c>
      <c r="I43" s="8">
        <v>5686.1</v>
      </c>
      <c r="J43" s="3">
        <v>3882</v>
      </c>
      <c r="K43" s="11">
        <f>SUM(I43:J43)</f>
        <v>9568.1</v>
      </c>
    </row>
    <row r="44" spans="1:11" ht="13.5">
      <c r="A44" t="s">
        <v>37</v>
      </c>
      <c r="B44" s="19">
        <v>2219.3</v>
      </c>
      <c r="C44" s="20">
        <v>1793.9</v>
      </c>
      <c r="D44" s="19">
        <v>1769</v>
      </c>
      <c r="E44" s="20">
        <v>597.9</v>
      </c>
      <c r="F44" s="19">
        <v>3988.3</v>
      </c>
      <c r="G44" s="22">
        <v>2391.7</v>
      </c>
      <c r="H44" s="20">
        <f t="shared" si="2"/>
        <v>6380</v>
      </c>
      <c r="I44" s="8">
        <v>3992.8</v>
      </c>
      <c r="J44" s="3">
        <v>2395.4</v>
      </c>
      <c r="K44" s="11">
        <v>6388.2</v>
      </c>
    </row>
    <row r="45" spans="1:11" ht="13.5">
      <c r="A45" t="s">
        <v>38</v>
      </c>
      <c r="B45" s="19">
        <v>1196.8</v>
      </c>
      <c r="C45" s="20">
        <v>982.6</v>
      </c>
      <c r="D45" s="19">
        <v>1199.4</v>
      </c>
      <c r="E45" s="20">
        <v>436.2</v>
      </c>
      <c r="F45" s="19">
        <v>2396.3</v>
      </c>
      <c r="G45" s="22">
        <v>1418.7</v>
      </c>
      <c r="H45" s="20">
        <f t="shared" si="2"/>
        <v>3815</v>
      </c>
      <c r="I45" s="8">
        <v>2399.2</v>
      </c>
      <c r="J45" s="3">
        <v>1398.2</v>
      </c>
      <c r="K45" s="11">
        <f>SUM(I45:J45)</f>
        <v>3797.3999999999996</v>
      </c>
    </row>
    <row r="46" spans="1:11" ht="13.5">
      <c r="A46" t="s">
        <v>39</v>
      </c>
      <c r="B46" s="19">
        <v>609.5</v>
      </c>
      <c r="C46" s="20">
        <v>1278.7</v>
      </c>
      <c r="D46" s="19">
        <v>951.6</v>
      </c>
      <c r="E46" s="20">
        <v>523.1</v>
      </c>
      <c r="F46" s="19">
        <v>1561.1</v>
      </c>
      <c r="G46" s="22">
        <v>1801.8</v>
      </c>
      <c r="H46" s="20">
        <f t="shared" si="2"/>
        <v>3362.8999999999996</v>
      </c>
      <c r="I46" s="8">
        <v>1560.8</v>
      </c>
      <c r="J46" s="3">
        <v>1820.8</v>
      </c>
      <c r="K46" s="11">
        <f>SUM(I46:J46)</f>
        <v>3381.6</v>
      </c>
    </row>
    <row r="48" spans="1:2" ht="13.5">
      <c r="A48" t="s">
        <v>40</v>
      </c>
      <c r="B48" s="19" t="s">
        <v>51</v>
      </c>
    </row>
    <row r="49" spans="1:2" ht="13.5">
      <c r="A49" t="s">
        <v>41</v>
      </c>
      <c r="B49" s="8" t="s">
        <v>56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="87" zoomScaleNormal="87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3" sqref="G53"/>
    </sheetView>
  </sheetViews>
  <sheetFormatPr defaultColWidth="9.00390625" defaultRowHeight="13.5"/>
  <cols>
    <col min="1" max="1" width="10.625" style="2" bestFit="1" customWidth="1"/>
    <col min="2" max="2" width="9.875" style="2" bestFit="1" customWidth="1"/>
    <col min="3" max="5" width="9.00390625" style="2" customWidth="1"/>
    <col min="6" max="6" width="9.875" style="2" bestFit="1" customWidth="1"/>
    <col min="7" max="7" width="9.00390625" style="2" customWidth="1"/>
    <col min="8" max="8" width="9.875" style="2" bestFit="1" customWidth="1"/>
    <col min="9" max="10" width="9.00390625" style="2" customWidth="1"/>
    <col min="11" max="11" width="9.875" style="2" customWidth="1"/>
  </cols>
  <sheetData>
    <row r="1" spans="2:10" ht="13.5">
      <c r="B1" s="1" t="s">
        <v>45</v>
      </c>
      <c r="C1" s="1"/>
      <c r="D1" s="1" t="s">
        <v>48</v>
      </c>
      <c r="E1" s="1"/>
      <c r="F1" s="1" t="s">
        <v>49</v>
      </c>
      <c r="G1" s="1"/>
      <c r="H1" s="1"/>
      <c r="I1" s="4" t="s">
        <v>50</v>
      </c>
      <c r="J1" s="1"/>
    </row>
    <row r="2" spans="2:11" ht="13.5">
      <c r="B2" s="1" t="s">
        <v>46</v>
      </c>
      <c r="C2" s="1" t="s">
        <v>47</v>
      </c>
      <c r="D2" s="1" t="s">
        <v>46</v>
      </c>
      <c r="E2" s="1" t="s">
        <v>47</v>
      </c>
      <c r="F2" s="1" t="s">
        <v>46</v>
      </c>
      <c r="G2" s="1" t="s">
        <v>47</v>
      </c>
      <c r="H2" s="1" t="s">
        <v>49</v>
      </c>
      <c r="I2" s="1" t="s">
        <v>46</v>
      </c>
      <c r="J2" s="1" t="s">
        <v>47</v>
      </c>
      <c r="K2" s="1" t="s">
        <v>49</v>
      </c>
    </row>
    <row r="3" spans="1:11" ht="13.5">
      <c r="A3" s="2" t="s">
        <v>0</v>
      </c>
      <c r="B3" s="2">
        <v>24552.1</v>
      </c>
      <c r="C3" s="2">
        <v>17100.3</v>
      </c>
      <c r="D3" s="2">
        <v>31520.5</v>
      </c>
      <c r="E3" s="2">
        <v>9625.4</v>
      </c>
      <c r="F3" s="2">
        <v>56072.6</v>
      </c>
      <c r="G3" s="2">
        <v>26725.7</v>
      </c>
      <c r="H3" s="2">
        <f>SUM(F3:G3)</f>
        <v>82798.3</v>
      </c>
      <c r="I3" s="2">
        <v>56300.8</v>
      </c>
      <c r="J3" s="2">
        <v>26144.3</v>
      </c>
      <c r="K3" s="2">
        <v>82445.1</v>
      </c>
    </row>
    <row r="4" spans="1:11" ht="13.5">
      <c r="A4" s="2" t="s">
        <v>1</v>
      </c>
      <c r="B4" s="2">
        <v>72.8</v>
      </c>
      <c r="C4" s="2">
        <v>95.2</v>
      </c>
      <c r="D4" s="2">
        <v>104.8</v>
      </c>
      <c r="E4" s="2">
        <v>30.1</v>
      </c>
      <c r="F4" s="2">
        <v>177.6</v>
      </c>
      <c r="G4" s="2">
        <v>125.3</v>
      </c>
      <c r="H4" s="2">
        <v>302.9</v>
      </c>
      <c r="I4" s="2">
        <v>177.1</v>
      </c>
      <c r="J4" s="2">
        <v>145.1</v>
      </c>
      <c r="K4" s="2">
        <v>322.2</v>
      </c>
    </row>
    <row r="5" spans="1:11" ht="13.5">
      <c r="A5" s="2" t="s">
        <v>2</v>
      </c>
      <c r="B5" s="2">
        <v>3464.4</v>
      </c>
      <c r="C5" s="2">
        <v>2630.8</v>
      </c>
      <c r="D5" s="2">
        <v>3956.1</v>
      </c>
      <c r="E5" s="2">
        <v>841.1</v>
      </c>
      <c r="F5" s="2">
        <v>7420.5</v>
      </c>
      <c r="G5" s="2">
        <v>3471.9</v>
      </c>
      <c r="H5" s="2">
        <v>10892.4</v>
      </c>
      <c r="I5" s="2">
        <v>7469.8</v>
      </c>
      <c r="J5" s="2">
        <v>3240.3</v>
      </c>
      <c r="K5" s="2">
        <v>10710.1</v>
      </c>
    </row>
    <row r="6" spans="1:11" ht="13.5">
      <c r="A6" s="2" t="s">
        <v>3</v>
      </c>
      <c r="B6" s="2">
        <v>1887.7</v>
      </c>
      <c r="C6" s="2">
        <v>595.7</v>
      </c>
      <c r="D6" s="2">
        <v>3314</v>
      </c>
      <c r="E6" s="2">
        <v>421.7</v>
      </c>
      <c r="F6" s="2">
        <v>5201.7</v>
      </c>
      <c r="G6" s="2">
        <v>1017.4</v>
      </c>
      <c r="H6" s="2">
        <f>SUM(F6:G6)</f>
        <v>6219.099999999999</v>
      </c>
      <c r="I6" s="2">
        <v>5190.1</v>
      </c>
      <c r="J6" s="2">
        <v>1102.2</v>
      </c>
      <c r="K6" s="2">
        <v>6292.3</v>
      </c>
    </row>
    <row r="7" spans="1:11" ht="13.5">
      <c r="A7" s="2" t="s">
        <v>4</v>
      </c>
      <c r="B7" s="2">
        <v>1225.7</v>
      </c>
      <c r="C7" s="2">
        <v>424.9</v>
      </c>
      <c r="D7" s="2">
        <v>1500.6</v>
      </c>
      <c r="E7" s="2">
        <v>255.7</v>
      </c>
      <c r="F7" s="2">
        <v>2726.3</v>
      </c>
      <c r="G7" s="2">
        <v>680.6</v>
      </c>
      <c r="H7" s="2">
        <f>SUM(F7:G7)</f>
        <v>3406.9</v>
      </c>
      <c r="I7" s="2">
        <v>2779.7</v>
      </c>
      <c r="J7" s="2">
        <v>723.5</v>
      </c>
      <c r="K7" s="2">
        <v>3503.2</v>
      </c>
    </row>
    <row r="8" spans="1:11" ht="13.5">
      <c r="A8" s="2" t="s">
        <v>5</v>
      </c>
      <c r="B8" s="2">
        <v>1327.1</v>
      </c>
      <c r="C8" s="2">
        <v>836.9</v>
      </c>
      <c r="D8" s="2">
        <v>1665</v>
      </c>
      <c r="E8" s="2">
        <v>557.4</v>
      </c>
      <c r="F8" s="2">
        <v>2992.1</v>
      </c>
      <c r="G8" s="2">
        <v>1394.3</v>
      </c>
      <c r="H8" s="2">
        <v>4386.4</v>
      </c>
      <c r="I8" s="2">
        <v>3108.2</v>
      </c>
      <c r="J8" s="2">
        <v>1302.2</v>
      </c>
      <c r="K8" s="2">
        <v>4410.4</v>
      </c>
    </row>
    <row r="9" spans="1:11" ht="13.5">
      <c r="A9" s="2" t="s">
        <v>6</v>
      </c>
      <c r="B9" s="2">
        <v>1667.6</v>
      </c>
      <c r="C9" s="2">
        <v>699.6</v>
      </c>
      <c r="D9" s="2">
        <v>2262.2</v>
      </c>
      <c r="E9" s="2">
        <v>527.9</v>
      </c>
      <c r="F9" s="2">
        <v>3929.8</v>
      </c>
      <c r="G9" s="2">
        <v>1227.5</v>
      </c>
      <c r="H9" s="2">
        <v>5157.3</v>
      </c>
      <c r="I9" s="2">
        <v>3998.3</v>
      </c>
      <c r="J9" s="2">
        <v>1244</v>
      </c>
      <c r="K9" s="2">
        <f>SUM(I9:J9)</f>
        <v>5242.3</v>
      </c>
    </row>
    <row r="10" spans="1:11" ht="13.5">
      <c r="A10" s="2" t="s">
        <v>7</v>
      </c>
      <c r="B10" s="2">
        <v>4092.8</v>
      </c>
      <c r="C10" s="2">
        <v>2323.4</v>
      </c>
      <c r="D10" s="2">
        <v>6999.8</v>
      </c>
      <c r="E10" s="2">
        <v>1331.2</v>
      </c>
      <c r="F10" s="2">
        <v>11092.6</v>
      </c>
      <c r="G10" s="2">
        <v>3654.6</v>
      </c>
      <c r="H10" s="2">
        <f>SUM(F10:G10)</f>
        <v>14747.2</v>
      </c>
      <c r="I10" s="2">
        <v>11102.9</v>
      </c>
      <c r="J10" s="2">
        <v>3641.3</v>
      </c>
      <c r="K10" s="2">
        <v>14744.2</v>
      </c>
    </row>
    <row r="11" spans="1:11" ht="13.5">
      <c r="A11" s="2" t="s">
        <v>8</v>
      </c>
      <c r="B11" s="2">
        <v>810.6</v>
      </c>
      <c r="C11" s="2">
        <v>465.1</v>
      </c>
      <c r="D11" s="2">
        <v>1329.1</v>
      </c>
      <c r="E11" s="2">
        <v>379</v>
      </c>
      <c r="F11" s="2">
        <v>2139.7</v>
      </c>
      <c r="G11" s="3">
        <v>844.1</v>
      </c>
      <c r="H11" s="2">
        <f>SUM(F11:G11)</f>
        <v>2983.7999999999997</v>
      </c>
      <c r="I11" s="2">
        <v>2129.5</v>
      </c>
      <c r="J11" s="3">
        <v>873.4</v>
      </c>
      <c r="K11" s="2">
        <f>SUM(I11:J11)</f>
        <v>3002.9</v>
      </c>
    </row>
    <row r="12" spans="1:11" ht="13.5">
      <c r="A12" s="2" t="s">
        <v>9</v>
      </c>
      <c r="B12" s="2">
        <v>102.5</v>
      </c>
      <c r="C12" s="2">
        <v>49.7</v>
      </c>
      <c r="D12" s="2">
        <v>176</v>
      </c>
      <c r="E12" s="2">
        <v>50.8</v>
      </c>
      <c r="F12" s="2">
        <v>278.5</v>
      </c>
      <c r="G12" s="3">
        <v>100.5</v>
      </c>
      <c r="H12" s="2">
        <v>379</v>
      </c>
      <c r="I12" s="2">
        <v>259.2</v>
      </c>
      <c r="J12" s="3">
        <v>101.8</v>
      </c>
      <c r="K12" s="2">
        <v>361</v>
      </c>
    </row>
    <row r="13" spans="1:11" ht="13.5">
      <c r="A13" s="2" t="s">
        <v>10</v>
      </c>
      <c r="B13" s="2">
        <v>62.4</v>
      </c>
      <c r="C13" s="2">
        <v>37.1</v>
      </c>
      <c r="D13" s="2">
        <v>214.4</v>
      </c>
      <c r="E13" s="2">
        <v>23.7</v>
      </c>
      <c r="F13" s="2">
        <v>276.8</v>
      </c>
      <c r="G13" s="3">
        <v>60.8</v>
      </c>
      <c r="H13" s="2">
        <f>SUM(F13:G13)</f>
        <v>337.6</v>
      </c>
      <c r="I13" s="2">
        <v>269.4</v>
      </c>
      <c r="J13" s="3">
        <v>57.6</v>
      </c>
      <c r="K13" s="2">
        <f>SUM(I13:J13)</f>
        <v>327</v>
      </c>
    </row>
    <row r="14" spans="1:11" ht="13.5">
      <c r="A14" s="2" t="s">
        <v>42</v>
      </c>
      <c r="B14" s="2">
        <v>32.7</v>
      </c>
      <c r="C14" s="2">
        <v>38.2</v>
      </c>
      <c r="D14" s="2">
        <v>69.2</v>
      </c>
      <c r="E14" s="2">
        <v>63.1</v>
      </c>
      <c r="F14" s="2">
        <v>101.9</v>
      </c>
      <c r="G14" s="3">
        <v>101.3</v>
      </c>
      <c r="H14" s="2">
        <v>203.2</v>
      </c>
      <c r="I14" s="2">
        <v>102.2</v>
      </c>
      <c r="J14" s="3">
        <v>100.3</v>
      </c>
      <c r="K14" s="2">
        <v>202.5</v>
      </c>
    </row>
    <row r="15" spans="1:11" ht="13.5">
      <c r="A15" s="2" t="s">
        <v>11</v>
      </c>
      <c r="B15" s="2">
        <v>38.9</v>
      </c>
      <c r="C15" s="2">
        <v>32.8</v>
      </c>
      <c r="D15" s="2">
        <v>98.5</v>
      </c>
      <c r="E15" s="2">
        <v>44.8</v>
      </c>
      <c r="F15" s="2">
        <v>137.4</v>
      </c>
      <c r="G15" s="3">
        <v>77.6</v>
      </c>
      <c r="H15" s="2">
        <f>SUM(F15:G15)</f>
        <v>215</v>
      </c>
      <c r="I15" s="2">
        <v>134.4</v>
      </c>
      <c r="J15" s="3">
        <v>77.7</v>
      </c>
      <c r="K15" s="2">
        <v>212.1</v>
      </c>
    </row>
    <row r="16" spans="1:11" ht="13.5">
      <c r="A16" s="2" t="s">
        <v>12</v>
      </c>
      <c r="B16" s="2">
        <v>34</v>
      </c>
      <c r="C16" s="2">
        <v>19.3</v>
      </c>
      <c r="D16" s="2">
        <v>81.2</v>
      </c>
      <c r="E16" s="2">
        <v>31.2</v>
      </c>
      <c r="F16" s="2">
        <v>115.2</v>
      </c>
      <c r="G16" s="3">
        <v>50.5</v>
      </c>
      <c r="H16" s="2">
        <v>165.7</v>
      </c>
      <c r="I16" s="2">
        <v>115.2</v>
      </c>
      <c r="J16" s="3">
        <v>50.5</v>
      </c>
      <c r="K16" s="2">
        <v>165.7</v>
      </c>
    </row>
    <row r="17" spans="1:11" ht="13.5">
      <c r="A17" s="2" t="s">
        <v>13</v>
      </c>
      <c r="B17" s="2">
        <v>39</v>
      </c>
      <c r="C17" s="2">
        <v>62.2</v>
      </c>
      <c r="D17" s="2">
        <v>54.2</v>
      </c>
      <c r="E17" s="2">
        <v>8.6</v>
      </c>
      <c r="F17" s="2">
        <v>93.2</v>
      </c>
      <c r="G17" s="3">
        <v>70.8</v>
      </c>
      <c r="H17" s="2">
        <f>SUM(F17:G17)</f>
        <v>164</v>
      </c>
      <c r="I17" s="2">
        <v>92</v>
      </c>
      <c r="J17" s="3">
        <v>65.7</v>
      </c>
      <c r="K17" s="2">
        <f>SUM(I17:J17)</f>
        <v>157.7</v>
      </c>
    </row>
    <row r="18" spans="1:11" ht="13.5">
      <c r="A18" s="2" t="s">
        <v>14</v>
      </c>
      <c r="B18" s="2">
        <v>87.3</v>
      </c>
      <c r="C18" s="2">
        <v>36.6</v>
      </c>
      <c r="D18" s="2">
        <v>37.2</v>
      </c>
      <c r="E18" s="2">
        <v>5.7</v>
      </c>
      <c r="F18" s="2">
        <v>124.5</v>
      </c>
      <c r="G18" s="3">
        <v>42.3</v>
      </c>
      <c r="H18" s="2">
        <f>SUM(F18:G18)</f>
        <v>166.8</v>
      </c>
      <c r="I18" s="2">
        <v>124.1</v>
      </c>
      <c r="J18" s="3">
        <v>42</v>
      </c>
      <c r="K18" s="2">
        <v>166.1</v>
      </c>
    </row>
    <row r="19" spans="1:11" ht="13.5">
      <c r="A19" s="2" t="s">
        <v>15</v>
      </c>
      <c r="B19" s="2">
        <v>125.5</v>
      </c>
      <c r="C19" s="2">
        <v>51.5</v>
      </c>
      <c r="D19" s="2">
        <v>80.2</v>
      </c>
      <c r="E19" s="2">
        <v>20.1</v>
      </c>
      <c r="F19" s="2">
        <v>205.7</v>
      </c>
      <c r="G19" s="3">
        <v>71.6</v>
      </c>
      <c r="H19" s="2">
        <v>277.3</v>
      </c>
      <c r="I19" s="2">
        <v>209.3</v>
      </c>
      <c r="J19" s="3">
        <v>95.5</v>
      </c>
      <c r="K19" s="2">
        <v>304.8</v>
      </c>
    </row>
    <row r="20" spans="1:11" ht="13.5">
      <c r="A20" s="2" t="s">
        <v>16</v>
      </c>
      <c r="B20" s="2">
        <v>119.8</v>
      </c>
      <c r="C20" s="2">
        <v>57.8</v>
      </c>
      <c r="D20" s="2">
        <v>215.7</v>
      </c>
      <c r="E20" s="2">
        <v>70.4</v>
      </c>
      <c r="F20" s="2">
        <v>335.5</v>
      </c>
      <c r="G20" s="3">
        <v>128.2</v>
      </c>
      <c r="H20" s="2">
        <v>463.7</v>
      </c>
      <c r="I20" s="2">
        <v>352.8</v>
      </c>
      <c r="J20" s="3">
        <v>143</v>
      </c>
      <c r="K20" s="2">
        <v>495.8</v>
      </c>
    </row>
    <row r="21" spans="1:11" ht="13.5">
      <c r="A21" s="2" t="s">
        <v>17</v>
      </c>
      <c r="B21" s="2">
        <v>809.6</v>
      </c>
      <c r="C21" s="2">
        <v>773</v>
      </c>
      <c r="D21" s="2">
        <v>1291.1</v>
      </c>
      <c r="E21" s="2">
        <v>742.8</v>
      </c>
      <c r="F21" s="2">
        <v>2100.7</v>
      </c>
      <c r="G21" s="3">
        <v>1515.8</v>
      </c>
      <c r="H21" s="2">
        <f>SUM(F21:G21)</f>
        <v>3616.5</v>
      </c>
      <c r="I21" s="2">
        <v>2095.6</v>
      </c>
      <c r="J21" s="3">
        <v>1764.3</v>
      </c>
      <c r="K21" s="2">
        <f>SUM(I21:J21)</f>
        <v>3859.8999999999996</v>
      </c>
    </row>
    <row r="22" spans="1:11" ht="13.5">
      <c r="A22" s="2" t="s">
        <v>18</v>
      </c>
      <c r="B22" s="2">
        <v>12.4</v>
      </c>
      <c r="C22" s="2">
        <v>20.4</v>
      </c>
      <c r="D22" s="2">
        <v>35.8</v>
      </c>
      <c r="E22" s="2">
        <v>40</v>
      </c>
      <c r="F22" s="2">
        <v>48.2</v>
      </c>
      <c r="G22" s="3">
        <v>60.6</v>
      </c>
      <c r="H22" s="2">
        <f>SUM(F22:G22)</f>
        <v>108.80000000000001</v>
      </c>
      <c r="I22" s="2">
        <v>48</v>
      </c>
      <c r="J22" s="3">
        <v>66.3</v>
      </c>
      <c r="K22" s="2">
        <f>SUM(I22:J22)</f>
        <v>114.3</v>
      </c>
    </row>
    <row r="23" spans="1:11" ht="13.5">
      <c r="A23" s="2" t="s">
        <v>19</v>
      </c>
      <c r="B23" s="2">
        <v>54.1</v>
      </c>
      <c r="C23" s="2">
        <v>20.9</v>
      </c>
      <c r="D23" s="2">
        <v>109.9</v>
      </c>
      <c r="E23" s="2">
        <v>20.7</v>
      </c>
      <c r="F23" s="2">
        <v>164</v>
      </c>
      <c r="G23" s="3">
        <v>41.4</v>
      </c>
      <c r="H23" s="2">
        <v>205.6</v>
      </c>
      <c r="I23" s="2">
        <v>160.8</v>
      </c>
      <c r="J23" s="3">
        <v>72.9</v>
      </c>
      <c r="K23" s="2">
        <f>SUM(I23:J23)</f>
        <v>233.70000000000002</v>
      </c>
    </row>
    <row r="24" spans="1:11" ht="13.5">
      <c r="A24" s="2" t="s">
        <v>43</v>
      </c>
      <c r="B24" s="2">
        <v>43.5</v>
      </c>
      <c r="C24" s="2">
        <v>20.8</v>
      </c>
      <c r="D24" s="2">
        <v>68.1</v>
      </c>
      <c r="E24" s="2">
        <v>19.8</v>
      </c>
      <c r="F24" s="2">
        <v>111.6</v>
      </c>
      <c r="G24" s="3">
        <v>40.6</v>
      </c>
      <c r="H24" s="2">
        <f>SUM(F24:G24)</f>
        <v>152.2</v>
      </c>
      <c r="I24" s="2">
        <v>118.9</v>
      </c>
      <c r="J24" s="3">
        <v>55.5</v>
      </c>
      <c r="K24" s="2">
        <v>174.4</v>
      </c>
    </row>
    <row r="25" spans="1:11" ht="13.5">
      <c r="A25" s="2" t="s">
        <v>44</v>
      </c>
      <c r="B25" s="2">
        <v>14.2</v>
      </c>
      <c r="C25" s="2">
        <v>14</v>
      </c>
      <c r="D25" s="2">
        <v>82.5</v>
      </c>
      <c r="E25" s="2">
        <v>42.2</v>
      </c>
      <c r="F25" s="2">
        <v>96.7</v>
      </c>
      <c r="G25" s="3">
        <v>56.2</v>
      </c>
      <c r="H25" s="2">
        <f>SUM(F25:G25)</f>
        <v>152.9</v>
      </c>
      <c r="I25" s="2">
        <v>97.4</v>
      </c>
      <c r="J25" s="3">
        <v>56.3</v>
      </c>
      <c r="K25" s="2">
        <v>153.7</v>
      </c>
    </row>
    <row r="26" spans="1:11" ht="13.5">
      <c r="A26" s="2" t="s">
        <v>20</v>
      </c>
      <c r="B26" s="2">
        <v>128.7</v>
      </c>
      <c r="C26" s="2">
        <v>68.5</v>
      </c>
      <c r="D26" s="2">
        <v>152.7</v>
      </c>
      <c r="E26" s="2">
        <v>101.7</v>
      </c>
      <c r="F26" s="2">
        <v>281.4</v>
      </c>
      <c r="G26" s="3">
        <v>170.2</v>
      </c>
      <c r="H26" s="2">
        <f>SUM(F26:G26)</f>
        <v>451.59999999999997</v>
      </c>
      <c r="I26" s="2">
        <v>283.9</v>
      </c>
      <c r="J26" s="3">
        <v>205.8</v>
      </c>
      <c r="K26" s="2">
        <v>489.7</v>
      </c>
    </row>
    <row r="27" spans="1:11" ht="13.5">
      <c r="A27" s="2" t="s">
        <v>21</v>
      </c>
      <c r="B27" s="2">
        <v>29.4</v>
      </c>
      <c r="C27" s="2">
        <v>38</v>
      </c>
      <c r="D27" s="2">
        <v>114.9</v>
      </c>
      <c r="E27" s="2">
        <v>153.7</v>
      </c>
      <c r="F27" s="2">
        <v>144</v>
      </c>
      <c r="G27" s="3">
        <v>191.7</v>
      </c>
      <c r="H27" s="2">
        <v>336</v>
      </c>
      <c r="I27" s="2">
        <v>144.3</v>
      </c>
      <c r="J27" s="3">
        <v>191.7</v>
      </c>
      <c r="K27" s="2">
        <v>336</v>
      </c>
    </row>
    <row r="28" spans="1:11" ht="13.5">
      <c r="A28" s="2" t="s">
        <v>22</v>
      </c>
      <c r="B28" s="2">
        <v>4.9</v>
      </c>
      <c r="C28" s="2">
        <v>35.8</v>
      </c>
      <c r="D28" s="2">
        <v>16.2</v>
      </c>
      <c r="E28" s="2">
        <v>15.7</v>
      </c>
      <c r="F28" s="2">
        <v>21.1</v>
      </c>
      <c r="G28" s="3">
        <v>51.5</v>
      </c>
      <c r="H28" s="2">
        <f>SUM(F28:G28)</f>
        <v>72.6</v>
      </c>
      <c r="I28" s="2">
        <v>22.2</v>
      </c>
      <c r="J28" s="3">
        <v>52.1</v>
      </c>
      <c r="K28" s="2">
        <f>SUM(I28:J28)</f>
        <v>74.3</v>
      </c>
    </row>
    <row r="29" spans="1:11" ht="13.5">
      <c r="A29" s="2" t="s">
        <v>23</v>
      </c>
      <c r="B29" s="2">
        <v>36.2</v>
      </c>
      <c r="C29" s="2">
        <v>49.4</v>
      </c>
      <c r="D29" s="2">
        <v>42.5</v>
      </c>
      <c r="E29" s="2">
        <v>17.8</v>
      </c>
      <c r="F29" s="2">
        <v>78.7</v>
      </c>
      <c r="G29" s="3">
        <v>67.2</v>
      </c>
      <c r="H29" s="2">
        <f>SUM(F29:G29)</f>
        <v>145.9</v>
      </c>
      <c r="I29" s="2">
        <v>78.4</v>
      </c>
      <c r="J29" s="3">
        <v>65.7</v>
      </c>
      <c r="K29" s="2">
        <v>144.1</v>
      </c>
    </row>
    <row r="30" spans="1:11" ht="13.5">
      <c r="A30" s="2" t="s">
        <v>24</v>
      </c>
      <c r="B30" s="2">
        <v>25.8</v>
      </c>
      <c r="C30" s="2">
        <v>39.7</v>
      </c>
      <c r="D30" s="2">
        <v>39.4</v>
      </c>
      <c r="E30" s="2">
        <v>45.2</v>
      </c>
      <c r="F30" s="2">
        <v>65.2</v>
      </c>
      <c r="G30" s="3">
        <v>84.9</v>
      </c>
      <c r="H30" s="2">
        <f>SUM(F30:G30)</f>
        <v>150.10000000000002</v>
      </c>
      <c r="I30" s="2">
        <v>65</v>
      </c>
      <c r="J30" s="3">
        <v>84.9</v>
      </c>
      <c r="K30" s="2">
        <v>149.9</v>
      </c>
    </row>
    <row r="31" spans="1:11" ht="13.5">
      <c r="A31" s="2" t="s">
        <v>25</v>
      </c>
      <c r="B31" s="2">
        <v>1</v>
      </c>
      <c r="C31" s="2">
        <v>30</v>
      </c>
      <c r="D31" s="2">
        <v>0.5</v>
      </c>
      <c r="E31" s="2">
        <v>22.8</v>
      </c>
      <c r="F31" s="2">
        <v>1.5</v>
      </c>
      <c r="G31" s="3">
        <v>52.8</v>
      </c>
      <c r="H31" s="2">
        <v>54.3</v>
      </c>
      <c r="I31" s="2">
        <v>1.5</v>
      </c>
      <c r="J31" s="3">
        <v>53</v>
      </c>
      <c r="K31" s="2">
        <v>54.5</v>
      </c>
    </row>
    <row r="32" spans="1:11" ht="13.5">
      <c r="A32" s="2" t="s">
        <v>26</v>
      </c>
      <c r="B32" s="2">
        <v>82.7</v>
      </c>
      <c r="C32" s="2">
        <v>86.4</v>
      </c>
      <c r="D32" s="2">
        <v>59.4</v>
      </c>
      <c r="E32" s="2">
        <v>35.9</v>
      </c>
      <c r="F32" s="2">
        <v>142.1</v>
      </c>
      <c r="G32" s="3">
        <v>122.3</v>
      </c>
      <c r="H32" s="2">
        <f>SUM(F32:G32)</f>
        <v>264.4</v>
      </c>
      <c r="I32" s="2">
        <v>141.6</v>
      </c>
      <c r="J32" s="3">
        <v>289.8</v>
      </c>
      <c r="K32" s="2">
        <f>SUM(I32:J32)</f>
        <v>431.4</v>
      </c>
    </row>
    <row r="33" spans="1:11" ht="13.5">
      <c r="A33" s="2" t="s">
        <v>27</v>
      </c>
      <c r="B33" s="2">
        <v>22.2</v>
      </c>
      <c r="C33" s="2">
        <v>30.3</v>
      </c>
      <c r="D33" s="2">
        <v>16.9</v>
      </c>
      <c r="E33" s="2">
        <v>40.2</v>
      </c>
      <c r="F33" s="2">
        <v>39.1</v>
      </c>
      <c r="G33" s="3">
        <v>70.5</v>
      </c>
      <c r="H33" s="2">
        <v>109.6</v>
      </c>
      <c r="I33" s="2">
        <v>39.1</v>
      </c>
      <c r="J33" s="3">
        <v>70.5</v>
      </c>
      <c r="K33" s="2">
        <v>109.6</v>
      </c>
    </row>
    <row r="34" spans="1:11" ht="13.5">
      <c r="A34" s="2" t="s">
        <v>28</v>
      </c>
      <c r="B34" s="2">
        <v>108.2</v>
      </c>
      <c r="C34" s="2">
        <v>100</v>
      </c>
      <c r="D34" s="2">
        <v>81.7</v>
      </c>
      <c r="E34" s="2">
        <v>42</v>
      </c>
      <c r="F34" s="2">
        <v>189.3</v>
      </c>
      <c r="G34" s="3">
        <v>142</v>
      </c>
      <c r="H34" s="2">
        <v>331.9</v>
      </c>
      <c r="I34" s="2">
        <v>190</v>
      </c>
      <c r="J34" s="3">
        <v>131.3</v>
      </c>
      <c r="K34" s="2">
        <v>321.3</v>
      </c>
    </row>
    <row r="35" spans="1:11" ht="13.5">
      <c r="A35" s="2" t="s">
        <v>29</v>
      </c>
      <c r="B35" s="2">
        <v>24.2</v>
      </c>
      <c r="C35" s="2">
        <v>40.7</v>
      </c>
      <c r="D35" s="2">
        <v>46.3</v>
      </c>
      <c r="E35" s="2">
        <v>31.9</v>
      </c>
      <c r="F35" s="2">
        <v>70.5</v>
      </c>
      <c r="G35" s="3">
        <v>72.6</v>
      </c>
      <c r="H35" s="2">
        <f>SUM(F35:G35)</f>
        <v>143.1</v>
      </c>
      <c r="I35" s="2">
        <v>63.1</v>
      </c>
      <c r="J35" s="3">
        <v>72.6</v>
      </c>
      <c r="K35" s="2">
        <v>135.7</v>
      </c>
    </row>
    <row r="36" spans="1:11" ht="13.5">
      <c r="A36" s="2" t="s">
        <v>30</v>
      </c>
      <c r="B36" s="2">
        <v>13.1</v>
      </c>
      <c r="C36" s="2">
        <v>28.8</v>
      </c>
      <c r="D36" s="2">
        <v>34.1</v>
      </c>
      <c r="E36" s="2">
        <v>27.4</v>
      </c>
      <c r="F36" s="2">
        <v>47.2</v>
      </c>
      <c r="G36" s="3">
        <v>56.2</v>
      </c>
      <c r="H36" s="2">
        <v>103.4</v>
      </c>
      <c r="I36" s="2">
        <v>47.1</v>
      </c>
      <c r="J36" s="3">
        <v>54.9</v>
      </c>
      <c r="K36" s="2">
        <v>102</v>
      </c>
    </row>
    <row r="37" spans="1:11" ht="13.5">
      <c r="A37" s="2" t="s">
        <v>31</v>
      </c>
      <c r="B37" s="2">
        <v>42.1</v>
      </c>
      <c r="C37" s="2">
        <v>38.4</v>
      </c>
      <c r="D37" s="2">
        <v>55.4</v>
      </c>
      <c r="E37" s="2">
        <v>18.9</v>
      </c>
      <c r="F37" s="2">
        <v>97.5</v>
      </c>
      <c r="G37" s="3">
        <v>57.3</v>
      </c>
      <c r="H37" s="2">
        <f>SUM(F37:G37)</f>
        <v>154.8</v>
      </c>
      <c r="I37" s="2">
        <v>97.6</v>
      </c>
      <c r="J37" s="3">
        <v>57</v>
      </c>
      <c r="K37" s="2">
        <v>154.6</v>
      </c>
    </row>
    <row r="38" spans="1:11" ht="13.5">
      <c r="A38" s="2" t="s">
        <v>32</v>
      </c>
      <c r="B38" s="2">
        <v>24</v>
      </c>
      <c r="C38" s="2">
        <v>29.6</v>
      </c>
      <c r="D38" s="2">
        <v>85.4</v>
      </c>
      <c r="E38" s="2">
        <v>21.6</v>
      </c>
      <c r="F38" s="2">
        <v>109.4</v>
      </c>
      <c r="G38" s="3">
        <v>51.2</v>
      </c>
      <c r="H38" s="2">
        <f>SUM(F38:G38)</f>
        <v>160.60000000000002</v>
      </c>
      <c r="I38" s="2">
        <v>109.4</v>
      </c>
      <c r="J38" s="3">
        <v>51.2</v>
      </c>
      <c r="K38" s="2">
        <f>SUM(I38:J38)</f>
        <v>160.60000000000002</v>
      </c>
    </row>
    <row r="39" spans="1:11" ht="13.5">
      <c r="A39" s="2" t="s">
        <v>33</v>
      </c>
      <c r="B39" s="2">
        <v>52.4</v>
      </c>
      <c r="C39" s="2">
        <v>33.5</v>
      </c>
      <c r="D39" s="2">
        <v>95.7</v>
      </c>
      <c r="E39" s="2">
        <v>14.2</v>
      </c>
      <c r="F39" s="2">
        <v>148.1</v>
      </c>
      <c r="G39" s="3">
        <v>47.7</v>
      </c>
      <c r="H39" s="2">
        <v>195.8</v>
      </c>
      <c r="I39" s="2">
        <v>148.2</v>
      </c>
      <c r="J39" s="3">
        <v>42.9</v>
      </c>
      <c r="K39" s="2">
        <v>191.1</v>
      </c>
    </row>
    <row r="40" spans="1:11" ht="13.5">
      <c r="A40" s="2" t="s">
        <v>34</v>
      </c>
      <c r="B40" s="2">
        <v>90.5</v>
      </c>
      <c r="C40" s="2">
        <v>47.8</v>
      </c>
      <c r="D40" s="2">
        <v>153.7</v>
      </c>
      <c r="E40" s="2">
        <v>31.1</v>
      </c>
      <c r="F40" s="2">
        <v>244.2</v>
      </c>
      <c r="G40" s="3">
        <v>78.9</v>
      </c>
      <c r="H40" s="2">
        <f>SUM(F40:G40)</f>
        <v>323.1</v>
      </c>
      <c r="I40" s="2">
        <v>239.1</v>
      </c>
      <c r="J40" s="3">
        <v>89.9</v>
      </c>
      <c r="K40" s="2">
        <v>329</v>
      </c>
    </row>
    <row r="41" spans="1:11" ht="13.5">
      <c r="A41" s="2" t="s">
        <v>35</v>
      </c>
      <c r="B41" s="2">
        <v>2413.8</v>
      </c>
      <c r="C41" s="2">
        <v>1372.9</v>
      </c>
      <c r="D41" s="2">
        <v>2279</v>
      </c>
      <c r="E41" s="2">
        <v>1072.8</v>
      </c>
      <c r="F41" s="2">
        <v>4692.8</v>
      </c>
      <c r="G41" s="3">
        <v>2445.7</v>
      </c>
      <c r="H41" s="2">
        <v>7138.5</v>
      </c>
      <c r="I41" s="2">
        <v>4598.3</v>
      </c>
      <c r="J41" s="3">
        <v>2441.2</v>
      </c>
      <c r="K41" s="2">
        <f>SUM(I41:J41)</f>
        <v>7039.5</v>
      </c>
    </row>
    <row r="42" spans="1:11" ht="13.5">
      <c r="A42" s="2" t="s">
        <v>36</v>
      </c>
      <c r="B42" s="2">
        <v>2674.5</v>
      </c>
      <c r="C42" s="2">
        <v>2543.5</v>
      </c>
      <c r="D42" s="2">
        <v>2971.3</v>
      </c>
      <c r="E42" s="2">
        <v>1662.3</v>
      </c>
      <c r="F42" s="2">
        <v>5645.8</v>
      </c>
      <c r="G42" s="3">
        <v>4205.8</v>
      </c>
      <c r="H42" s="2">
        <f>SUM(F42:G42)</f>
        <v>9851.6</v>
      </c>
      <c r="I42" s="2">
        <v>5682.8</v>
      </c>
      <c r="J42" s="3">
        <v>3967.7</v>
      </c>
      <c r="K42" s="2">
        <v>9650.5</v>
      </c>
    </row>
    <row r="43" spans="1:11" ht="13.5">
      <c r="A43" s="2" t="s">
        <v>37</v>
      </c>
      <c r="B43" s="2">
        <v>2189.3</v>
      </c>
      <c r="C43" s="2">
        <v>1696.2</v>
      </c>
      <c r="D43" s="2">
        <v>1779</v>
      </c>
      <c r="E43" s="2">
        <v>785.2</v>
      </c>
      <c r="F43" s="2">
        <v>3968.3</v>
      </c>
      <c r="G43" s="3">
        <v>2481.4</v>
      </c>
      <c r="H43" s="2">
        <v>6449.7</v>
      </c>
      <c r="I43" s="2">
        <v>3971.5</v>
      </c>
      <c r="J43" s="3">
        <v>2363.5</v>
      </c>
      <c r="K43" s="2">
        <v>6335</v>
      </c>
    </row>
    <row r="44" spans="1:11" ht="13.5">
      <c r="A44" s="2" t="s">
        <v>38</v>
      </c>
      <c r="B44" s="2">
        <v>1245.8</v>
      </c>
      <c r="C44" s="2">
        <v>1101.2</v>
      </c>
      <c r="D44" s="2">
        <v>1142.1</v>
      </c>
      <c r="E44" s="2">
        <v>443.2</v>
      </c>
      <c r="F44" s="2">
        <v>2387.9</v>
      </c>
      <c r="G44" s="3">
        <v>1544.4</v>
      </c>
      <c r="H44" s="2">
        <f>SUM(F44:G44)</f>
        <v>3932.3</v>
      </c>
      <c r="I44" s="2">
        <v>2419.7</v>
      </c>
      <c r="J44" s="3">
        <v>1352.7</v>
      </c>
      <c r="K44" s="2">
        <v>3852.4</v>
      </c>
    </row>
    <row r="45" spans="1:11" ht="13.5">
      <c r="A45" s="2" t="s">
        <v>39</v>
      </c>
      <c r="B45" s="2">
        <v>670.4</v>
      </c>
      <c r="C45" s="2">
        <v>1541.9</v>
      </c>
      <c r="D45" s="2">
        <v>926.4</v>
      </c>
      <c r="E45" s="2">
        <v>575</v>
      </c>
      <c r="F45" s="2">
        <v>1596.8</v>
      </c>
      <c r="G45" s="2">
        <v>2116.9</v>
      </c>
      <c r="H45" s="2">
        <f>SUM(F45:G45)</f>
        <v>3713.7</v>
      </c>
      <c r="I45" s="2">
        <v>1577.3</v>
      </c>
      <c r="J45" s="2">
        <v>1902.9</v>
      </c>
      <c r="K45" s="2">
        <v>3480.2</v>
      </c>
    </row>
    <row r="47" spans="1:2" ht="13.5">
      <c r="A47" s="2" t="s">
        <v>40</v>
      </c>
      <c r="B47" s="2" t="s">
        <v>51</v>
      </c>
    </row>
    <row r="48" spans="1:2" ht="13.5">
      <c r="A48" s="2" t="s">
        <v>41</v>
      </c>
      <c r="B48" s="2" t="s">
        <v>54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9.00390625" defaultRowHeight="13.5"/>
  <cols>
    <col min="1" max="1" width="10.625" style="2" bestFit="1" customWidth="1"/>
    <col min="2" max="2" width="9.00390625" style="8" customWidth="1"/>
    <col min="3" max="3" width="9.00390625" style="2" customWidth="1"/>
    <col min="4" max="4" width="9.875" style="2" customWidth="1"/>
  </cols>
  <sheetData>
    <row r="1" spans="2:4" ht="13.5">
      <c r="B1" s="5" t="s">
        <v>50</v>
      </c>
      <c r="C1" s="6"/>
      <c r="D1" s="9"/>
    </row>
    <row r="2" spans="2:4" ht="13.5">
      <c r="B2" s="7" t="s">
        <v>46</v>
      </c>
      <c r="C2" s="1" t="s">
        <v>47</v>
      </c>
      <c r="D2" s="1" t="s">
        <v>49</v>
      </c>
    </row>
    <row r="3" ht="13.5">
      <c r="A3" s="2" t="s">
        <v>0</v>
      </c>
    </row>
    <row r="4" spans="1:4" ht="13.5">
      <c r="A4" s="2" t="s">
        <v>1</v>
      </c>
      <c r="B4" s="8">
        <v>773.1</v>
      </c>
      <c r="C4" s="2">
        <v>316.4</v>
      </c>
      <c r="D4" s="2">
        <f aca="true" t="shared" si="0" ref="D4:D15">SUM(B4:C4)</f>
        <v>1089.5</v>
      </c>
    </row>
    <row r="5" spans="1:4" ht="13.5">
      <c r="A5" s="2" t="s">
        <v>2</v>
      </c>
      <c r="B5" s="8">
        <v>6728.7</v>
      </c>
      <c r="C5" s="2">
        <v>3064.1</v>
      </c>
      <c r="D5" s="2">
        <f t="shared" si="0"/>
        <v>9792.8</v>
      </c>
    </row>
    <row r="6" spans="1:4" ht="13.5">
      <c r="A6" s="2" t="s">
        <v>3</v>
      </c>
      <c r="B6" s="8">
        <v>5172.9</v>
      </c>
      <c r="C6" s="2">
        <v>1092.8</v>
      </c>
      <c r="D6" s="2">
        <f t="shared" si="0"/>
        <v>6265.7</v>
      </c>
    </row>
    <row r="7" spans="1:4" ht="13.5">
      <c r="A7" s="2" t="s">
        <v>4</v>
      </c>
      <c r="B7" s="8">
        <v>2744.4</v>
      </c>
      <c r="C7" s="3">
        <v>704.8</v>
      </c>
      <c r="D7" s="2">
        <f t="shared" si="0"/>
        <v>3449.2</v>
      </c>
    </row>
    <row r="8" spans="1:4" ht="13.5">
      <c r="A8" s="2" t="s">
        <v>5</v>
      </c>
      <c r="B8" s="8">
        <v>3039.6</v>
      </c>
      <c r="C8" s="3">
        <v>1278.4</v>
      </c>
      <c r="D8" s="3">
        <f t="shared" si="0"/>
        <v>4318</v>
      </c>
    </row>
    <row r="9" spans="1:4" ht="13.5">
      <c r="A9" s="2" t="s">
        <v>6</v>
      </c>
      <c r="B9" s="8">
        <v>3933.6</v>
      </c>
      <c r="C9" s="3">
        <v>1241.3</v>
      </c>
      <c r="D9" s="3">
        <f t="shared" si="0"/>
        <v>5174.9</v>
      </c>
    </row>
    <row r="10" spans="1:4" ht="13.5">
      <c r="A10" s="2" t="s">
        <v>7</v>
      </c>
      <c r="B10" s="8">
        <v>11182.6</v>
      </c>
      <c r="C10" s="3">
        <v>3592.6</v>
      </c>
      <c r="D10" s="3">
        <f t="shared" si="0"/>
        <v>14775.2</v>
      </c>
    </row>
    <row r="11" spans="1:4" ht="13.5">
      <c r="A11" s="2" t="s">
        <v>8</v>
      </c>
      <c r="B11" s="8">
        <v>2062.8</v>
      </c>
      <c r="C11" s="3">
        <v>876</v>
      </c>
      <c r="D11" s="3">
        <f t="shared" si="0"/>
        <v>2938.8</v>
      </c>
    </row>
    <row r="12" spans="1:4" ht="13.5">
      <c r="A12" s="2" t="s">
        <v>9</v>
      </c>
      <c r="B12" s="8">
        <v>269.3</v>
      </c>
      <c r="C12" s="3">
        <v>100.9</v>
      </c>
      <c r="D12" s="3">
        <f t="shared" si="0"/>
        <v>370.20000000000005</v>
      </c>
    </row>
    <row r="13" spans="1:4" ht="13.5">
      <c r="A13" s="2" t="s">
        <v>10</v>
      </c>
      <c r="B13" s="8">
        <v>268.3</v>
      </c>
      <c r="C13" s="3">
        <v>57.6</v>
      </c>
      <c r="D13" s="3">
        <f t="shared" si="0"/>
        <v>325.90000000000003</v>
      </c>
    </row>
    <row r="14" spans="1:4" ht="13.5">
      <c r="A14" s="2" t="s">
        <v>42</v>
      </c>
      <c r="B14" s="8">
        <v>101.1</v>
      </c>
      <c r="C14" s="3">
        <v>100.2</v>
      </c>
      <c r="D14" s="3">
        <f t="shared" si="0"/>
        <v>201.3</v>
      </c>
    </row>
    <row r="15" spans="1:4" ht="13.5">
      <c r="A15" s="4" t="s">
        <v>52</v>
      </c>
      <c r="B15" s="8">
        <v>251.3</v>
      </c>
      <c r="C15" s="3">
        <v>127.6</v>
      </c>
      <c r="D15" s="3">
        <f t="shared" si="0"/>
        <v>378.9</v>
      </c>
    </row>
    <row r="16" spans="1:3" ht="13.5">
      <c r="A16" s="2" t="s">
        <v>11</v>
      </c>
      <c r="C16" s="3"/>
    </row>
    <row r="17" spans="1:3" ht="13.5">
      <c r="A17" s="2" t="s">
        <v>12</v>
      </c>
      <c r="C17" s="3"/>
    </row>
    <row r="18" spans="1:4" ht="13.5">
      <c r="A18" s="2" t="s">
        <v>13</v>
      </c>
      <c r="B18" s="8">
        <v>97</v>
      </c>
      <c r="C18" s="3">
        <v>70</v>
      </c>
      <c r="D18" s="2">
        <f>SUM(B18:C18)</f>
        <v>167</v>
      </c>
    </row>
    <row r="19" spans="1:4" ht="13.5">
      <c r="A19" s="2" t="s">
        <v>14</v>
      </c>
      <c r="B19" s="8">
        <v>96</v>
      </c>
      <c r="C19" s="3">
        <v>41.7</v>
      </c>
      <c r="D19" s="2">
        <f>SUM(B19:C19)</f>
        <v>137.7</v>
      </c>
    </row>
    <row r="20" spans="1:4" ht="13.5">
      <c r="A20" s="2" t="s">
        <v>15</v>
      </c>
      <c r="B20" s="8">
        <v>177.3</v>
      </c>
      <c r="C20" s="3">
        <v>95.4</v>
      </c>
      <c r="D20" s="2">
        <f>SUM(B20:C20)</f>
        <v>272.70000000000005</v>
      </c>
    </row>
    <row r="21" spans="1:4" ht="13.5">
      <c r="A21" s="3" t="s">
        <v>53</v>
      </c>
      <c r="B21" s="8">
        <v>471.5</v>
      </c>
      <c r="C21" s="3">
        <v>141.5</v>
      </c>
      <c r="D21" s="2">
        <v>613</v>
      </c>
    </row>
    <row r="22" spans="1:4" ht="13.5">
      <c r="A22" s="2" t="s">
        <v>16</v>
      </c>
      <c r="B22" s="8">
        <v>331</v>
      </c>
      <c r="C22" s="3">
        <v>141.1</v>
      </c>
      <c r="D22" s="2">
        <f>SUM(B22:C22)</f>
        <v>472.1</v>
      </c>
    </row>
    <row r="23" spans="1:4" ht="13.5">
      <c r="A23" s="2" t="s">
        <v>17</v>
      </c>
      <c r="B23" s="8">
        <v>2082.2</v>
      </c>
      <c r="C23" s="3">
        <v>1755.5</v>
      </c>
      <c r="D23" s="3">
        <f>SUM(B23:C23)</f>
        <v>3837.7</v>
      </c>
    </row>
    <row r="24" spans="1:4" ht="13.5">
      <c r="A24" s="2" t="s">
        <v>18</v>
      </c>
      <c r="B24" s="8">
        <v>47.6</v>
      </c>
      <c r="C24" s="3">
        <v>66.2</v>
      </c>
      <c r="D24" s="3">
        <f>SUM(B24:C24)</f>
        <v>113.80000000000001</v>
      </c>
    </row>
    <row r="25" spans="1:4" ht="13.5">
      <c r="A25" s="2" t="s">
        <v>19</v>
      </c>
      <c r="B25" s="8">
        <v>164</v>
      </c>
      <c r="C25" s="3">
        <v>72.8</v>
      </c>
      <c r="D25" s="3">
        <f>SUM(B25:C25)</f>
        <v>236.8</v>
      </c>
    </row>
    <row r="26" spans="1:4" ht="13.5">
      <c r="A26" s="2" t="s">
        <v>43</v>
      </c>
      <c r="B26" s="8">
        <v>120.7</v>
      </c>
      <c r="C26" s="3">
        <v>67</v>
      </c>
      <c r="D26" s="3">
        <v>187.7</v>
      </c>
    </row>
    <row r="27" spans="1:4" ht="13.5">
      <c r="A27" s="2" t="s">
        <v>44</v>
      </c>
      <c r="B27" s="8">
        <v>97</v>
      </c>
      <c r="C27" s="3">
        <v>56.1</v>
      </c>
      <c r="D27" s="3">
        <f aca="true" t="shared" si="1" ref="D27:D47">SUM(B27:C27)</f>
        <v>153.1</v>
      </c>
    </row>
    <row r="28" spans="1:4" ht="13.5">
      <c r="A28" s="2" t="s">
        <v>20</v>
      </c>
      <c r="B28" s="8">
        <v>282.9</v>
      </c>
      <c r="C28" s="3">
        <v>166.7</v>
      </c>
      <c r="D28" s="3">
        <f t="shared" si="1"/>
        <v>449.59999999999997</v>
      </c>
    </row>
    <row r="29" spans="1:4" ht="13.5">
      <c r="A29" s="2" t="s">
        <v>21</v>
      </c>
      <c r="B29" s="8">
        <v>142.5</v>
      </c>
      <c r="C29" s="3">
        <v>192.7</v>
      </c>
      <c r="D29" s="3">
        <f t="shared" si="1"/>
        <v>335.2</v>
      </c>
    </row>
    <row r="30" spans="1:4" ht="13.5">
      <c r="A30" s="2" t="s">
        <v>22</v>
      </c>
      <c r="B30" s="8">
        <v>21.4</v>
      </c>
      <c r="C30" s="3">
        <v>50.4</v>
      </c>
      <c r="D30" s="3">
        <f t="shared" si="1"/>
        <v>71.8</v>
      </c>
    </row>
    <row r="31" spans="1:4" ht="13.5">
      <c r="A31" s="2" t="s">
        <v>23</v>
      </c>
      <c r="B31" s="8">
        <v>78.9</v>
      </c>
      <c r="C31" s="3">
        <v>66.8</v>
      </c>
      <c r="D31" s="3">
        <f t="shared" si="1"/>
        <v>145.7</v>
      </c>
    </row>
    <row r="32" spans="1:4" ht="13.5">
      <c r="A32" s="2" t="s">
        <v>24</v>
      </c>
      <c r="B32" s="8">
        <v>64.2</v>
      </c>
      <c r="C32" s="3">
        <v>84.3</v>
      </c>
      <c r="D32" s="3">
        <f t="shared" si="1"/>
        <v>148.5</v>
      </c>
    </row>
    <row r="33" spans="1:4" ht="13.5">
      <c r="A33" s="2" t="s">
        <v>25</v>
      </c>
      <c r="B33" s="8">
        <v>1.6</v>
      </c>
      <c r="C33" s="3">
        <v>49.6</v>
      </c>
      <c r="D33" s="3">
        <f t="shared" si="1"/>
        <v>51.2</v>
      </c>
    </row>
    <row r="34" spans="1:4" ht="13.5">
      <c r="A34" s="2" t="s">
        <v>26</v>
      </c>
      <c r="B34" s="8">
        <v>141.4</v>
      </c>
      <c r="C34" s="3">
        <v>287.1</v>
      </c>
      <c r="D34" s="3">
        <f t="shared" si="1"/>
        <v>428.5</v>
      </c>
    </row>
    <row r="35" spans="1:4" ht="13.5">
      <c r="A35" s="2" t="s">
        <v>27</v>
      </c>
      <c r="B35" s="8">
        <v>38.2</v>
      </c>
      <c r="C35" s="3">
        <v>693</v>
      </c>
      <c r="D35" s="3">
        <f t="shared" si="1"/>
        <v>731.2</v>
      </c>
    </row>
    <row r="36" spans="1:4" ht="13.5">
      <c r="A36" s="2" t="s">
        <v>28</v>
      </c>
      <c r="B36" s="8">
        <v>176.8</v>
      </c>
      <c r="C36" s="3">
        <v>158.3</v>
      </c>
      <c r="D36" s="3">
        <f t="shared" si="1"/>
        <v>335.1</v>
      </c>
    </row>
    <row r="37" spans="1:4" ht="13.5">
      <c r="A37" s="2" t="s">
        <v>29</v>
      </c>
      <c r="B37" s="8">
        <v>63</v>
      </c>
      <c r="C37" s="3">
        <v>72.4</v>
      </c>
      <c r="D37" s="3">
        <f t="shared" si="1"/>
        <v>135.4</v>
      </c>
    </row>
    <row r="38" spans="1:4" ht="13.5">
      <c r="A38" s="2" t="s">
        <v>30</v>
      </c>
      <c r="B38" s="8">
        <v>46.9</v>
      </c>
      <c r="C38" s="3">
        <v>54.1</v>
      </c>
      <c r="D38" s="3">
        <f t="shared" si="1"/>
        <v>101</v>
      </c>
    </row>
    <row r="39" spans="1:4" ht="13.5">
      <c r="A39" s="2" t="s">
        <v>31</v>
      </c>
      <c r="B39" s="8">
        <v>97.6</v>
      </c>
      <c r="C39" s="3">
        <v>56.9</v>
      </c>
      <c r="D39" s="3">
        <f t="shared" si="1"/>
        <v>154.5</v>
      </c>
    </row>
    <row r="40" spans="1:4" ht="13.5">
      <c r="A40" s="2" t="s">
        <v>32</v>
      </c>
      <c r="B40" s="8">
        <v>110</v>
      </c>
      <c r="C40" s="3">
        <v>51</v>
      </c>
      <c r="D40" s="3">
        <f t="shared" si="1"/>
        <v>161</v>
      </c>
    </row>
    <row r="41" spans="1:4" ht="13.5">
      <c r="A41" s="2" t="s">
        <v>33</v>
      </c>
      <c r="B41" s="8">
        <v>145.9</v>
      </c>
      <c r="C41" s="3">
        <v>42.8</v>
      </c>
      <c r="D41" s="3">
        <f t="shared" si="1"/>
        <v>188.7</v>
      </c>
    </row>
    <row r="42" spans="1:4" ht="13.5">
      <c r="A42" s="2" t="s">
        <v>34</v>
      </c>
      <c r="B42" s="8">
        <v>241.6</v>
      </c>
      <c r="C42" s="3">
        <v>91</v>
      </c>
      <c r="D42" s="3">
        <f t="shared" si="1"/>
        <v>332.6</v>
      </c>
    </row>
    <row r="43" spans="1:4" ht="13.5">
      <c r="A43" s="2" t="s">
        <v>35</v>
      </c>
      <c r="B43" s="8">
        <v>4632.4</v>
      </c>
      <c r="C43" s="3">
        <v>2443</v>
      </c>
      <c r="D43" s="3">
        <f t="shared" si="1"/>
        <v>7075.4</v>
      </c>
    </row>
    <row r="44" spans="1:4" ht="13.5">
      <c r="A44" s="2" t="s">
        <v>36</v>
      </c>
      <c r="B44" s="8">
        <v>4758.7</v>
      </c>
      <c r="C44" s="3">
        <v>3182.7</v>
      </c>
      <c r="D44" s="3">
        <f t="shared" si="1"/>
        <v>7941.4</v>
      </c>
    </row>
    <row r="45" spans="1:4" ht="13.5">
      <c r="A45" s="2" t="s">
        <v>37</v>
      </c>
      <c r="B45" s="8">
        <v>3876.4</v>
      </c>
      <c r="C45" s="3">
        <v>2265.3</v>
      </c>
      <c r="D45" s="3">
        <f t="shared" si="1"/>
        <v>6141.700000000001</v>
      </c>
    </row>
    <row r="46" spans="1:4" ht="13.5">
      <c r="A46" s="2" t="s">
        <v>38</v>
      </c>
      <c r="B46" s="8">
        <v>2351.5</v>
      </c>
      <c r="C46" s="3">
        <v>1585.5</v>
      </c>
      <c r="D46" s="3">
        <f t="shared" si="1"/>
        <v>3937</v>
      </c>
    </row>
    <row r="47" spans="1:4" ht="13.5">
      <c r="A47" s="2" t="s">
        <v>39</v>
      </c>
      <c r="B47" s="8">
        <v>1559.9</v>
      </c>
      <c r="C47" s="3">
        <v>1900.2</v>
      </c>
      <c r="D47" s="3">
        <f t="shared" si="1"/>
        <v>3460.1000000000004</v>
      </c>
    </row>
    <row r="49" spans="1:2" ht="13.5">
      <c r="A49" s="2" t="s">
        <v>40</v>
      </c>
      <c r="B49" s="2" t="s">
        <v>51</v>
      </c>
    </row>
    <row r="50" spans="1:2" ht="13.5">
      <c r="A50" s="2" t="s">
        <v>41</v>
      </c>
      <c r="B50" s="2" t="s">
        <v>55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北山</dc:creator>
  <cp:keywords/>
  <dc:description/>
  <cp:lastModifiedBy>MCJ PC User</cp:lastModifiedBy>
  <dcterms:created xsi:type="dcterms:W3CDTF">2012-05-28T13:29:34Z</dcterms:created>
  <dcterms:modified xsi:type="dcterms:W3CDTF">2012-06-26T05:06:00Z</dcterms:modified>
  <cp:category/>
  <cp:version/>
  <cp:contentType/>
  <cp:contentStatus/>
</cp:coreProperties>
</file>